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725" yWindow="945" windowWidth="23250" windowHeight="12570"/>
  </bookViews>
  <sheets>
    <sheet name="数据表汇总" sheetId="6" r:id="rId1"/>
    <sheet name="原始表" sheetId="7" r:id="rId2"/>
    <sheet name="Sheet1" sheetId="8" r:id="rId3"/>
    <sheet name="Sheet2" sheetId="9" r:id="rId4"/>
  </sheets>
  <definedNames>
    <definedName name="_xlnm._FilterDatabase" localSheetId="0" hidden="1">数据表汇总!$A$4:$P$177</definedName>
    <definedName name="_xlnm._FilterDatabase" localSheetId="1" hidden="1">原始表!$A$5:$T$181</definedName>
    <definedName name="_xlnm.Print_Titles" localSheetId="0">数据表汇总!$2:$4</definedName>
  </definedNames>
  <calcPr calcId="125725"/>
</workbook>
</file>

<file path=xl/calcChain.xml><?xml version="1.0" encoding="utf-8"?>
<calcChain xmlns="http://schemas.openxmlformats.org/spreadsheetml/2006/main">
  <c r="B1" i="8"/>
  <c r="B2"/>
  <c r="B3"/>
  <c r="B4"/>
  <c r="B5"/>
  <c r="B6"/>
  <c r="B7"/>
  <c r="B8"/>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61"/>
  <c r="B62"/>
  <c r="B63"/>
  <c r="B64"/>
  <c r="B65"/>
  <c r="B66"/>
  <c r="B67"/>
  <c r="B68"/>
  <c r="B69"/>
  <c r="B70"/>
  <c r="B71"/>
  <c r="B72"/>
  <c r="B73"/>
  <c r="B74"/>
  <c r="B75"/>
  <c r="B76"/>
  <c r="B77"/>
  <c r="B78"/>
  <c r="B79"/>
  <c r="B80"/>
  <c r="B81"/>
  <c r="B82"/>
  <c r="B83"/>
  <c r="B84"/>
  <c r="B85"/>
  <c r="B86"/>
  <c r="B87"/>
  <c r="B88"/>
  <c r="B89"/>
  <c r="B90"/>
  <c r="B91"/>
  <c r="B92"/>
  <c r="B93"/>
  <c r="B94"/>
  <c r="B95"/>
  <c r="B96"/>
  <c r="B97"/>
  <c r="B98"/>
  <c r="B99"/>
  <c r="B100"/>
  <c r="B101"/>
  <c r="B102"/>
  <c r="B103"/>
  <c r="B104"/>
  <c r="B105"/>
  <c r="B106"/>
  <c r="B107"/>
  <c r="B108"/>
  <c r="B109"/>
  <c r="B110"/>
  <c r="B111"/>
  <c r="B112"/>
  <c r="B113"/>
  <c r="B114"/>
  <c r="B115"/>
  <c r="B116"/>
  <c r="B117"/>
  <c r="B118"/>
  <c r="B119"/>
  <c r="B120"/>
  <c r="B121"/>
  <c r="B122"/>
  <c r="B123"/>
  <c r="B124"/>
  <c r="B125"/>
  <c r="B126"/>
  <c r="B127"/>
  <c r="B128"/>
  <c r="B129"/>
  <c r="B130"/>
  <c r="B131"/>
  <c r="B132"/>
  <c r="B133"/>
  <c r="B134"/>
  <c r="B135"/>
  <c r="B136"/>
  <c r="B137"/>
  <c r="B138"/>
  <c r="B139"/>
  <c r="B140"/>
  <c r="B141"/>
  <c r="B142"/>
  <c r="B143"/>
  <c r="B144"/>
  <c r="B145"/>
  <c r="B146"/>
  <c r="B147"/>
  <c r="B148"/>
  <c r="B149"/>
  <c r="B150"/>
  <c r="B151"/>
  <c r="B152"/>
  <c r="B153"/>
  <c r="B154"/>
  <c r="B155"/>
  <c r="B156"/>
  <c r="B157"/>
  <c r="B158"/>
  <c r="B159"/>
  <c r="B160"/>
  <c r="B161"/>
  <c r="B162"/>
  <c r="B163"/>
  <c r="B164"/>
  <c r="B165"/>
  <c r="B166"/>
  <c r="B167"/>
  <c r="B168"/>
  <c r="B169"/>
  <c r="B170"/>
  <c r="B171"/>
  <c r="B172"/>
  <c r="Q133" i="7"/>
  <c r="Q132"/>
  <c r="Q131"/>
  <c r="N131" i="6"/>
  <c r="N132"/>
  <c r="N130"/>
</calcChain>
</file>

<file path=xl/sharedStrings.xml><?xml version="1.0" encoding="utf-8"?>
<sst xmlns="http://schemas.openxmlformats.org/spreadsheetml/2006/main" count="3223" uniqueCount="951">
  <si>
    <t>mg/L</t>
  </si>
  <si>
    <t>收纳河流名称</t>
  </si>
  <si>
    <t>断面区间</t>
  </si>
  <si>
    <t>县区</t>
  </si>
  <si>
    <t>乡镇</t>
  </si>
  <si>
    <t>村</t>
  </si>
  <si>
    <t>监测项目</t>
  </si>
  <si>
    <t>单位</t>
  </si>
  <si>
    <t>排口编号</t>
    <phoneticPr fontId="9" type="noConversion"/>
  </si>
  <si>
    <t>城市</t>
    <phoneticPr fontId="9" type="noConversion"/>
  </si>
  <si>
    <t>监测日期</t>
    <phoneticPr fontId="9" type="noConversion"/>
  </si>
  <si>
    <t>排放
浓度</t>
    <phoneticPr fontId="9" type="noConversion"/>
  </si>
  <si>
    <t>排放
限值</t>
    <phoneticPr fontId="9" type="noConversion"/>
  </si>
  <si>
    <t>超标
倍数</t>
    <phoneticPr fontId="9" type="noConversion"/>
  </si>
  <si>
    <t>执行标准名称</t>
    <phoneticPr fontId="9" type="noConversion"/>
  </si>
  <si>
    <t>附表</t>
    <phoneticPr fontId="9" type="noConversion"/>
  </si>
  <si>
    <r>
      <rPr>
        <sz val="9"/>
        <rFont val="宋体"/>
        <family val="3"/>
        <charset val="134"/>
      </rPr>
      <t>晋中市</t>
    </r>
  </si>
  <si>
    <r>
      <rPr>
        <sz val="9"/>
        <rFont val="宋体"/>
        <family val="3"/>
        <charset val="134"/>
      </rPr>
      <t>化学需氧量</t>
    </r>
  </si>
  <si>
    <r>
      <rPr>
        <sz val="9"/>
        <rFont val="宋体"/>
        <family val="3"/>
        <charset val="134"/>
      </rPr>
      <t>氨氮</t>
    </r>
  </si>
  <si>
    <r>
      <rPr>
        <sz val="9"/>
        <rFont val="宋体"/>
        <family val="3"/>
        <charset val="134"/>
      </rPr>
      <t>总磷</t>
    </r>
  </si>
  <si>
    <r>
      <rPr>
        <sz val="9"/>
        <rFont val="宋体"/>
        <family val="3"/>
        <charset val="134"/>
      </rPr>
      <t>惠济河</t>
    </r>
  </si>
  <si>
    <r>
      <rPr>
        <sz val="9"/>
        <rFont val="宋体"/>
        <family val="3"/>
        <charset val="134"/>
      </rPr>
      <t>平遥县</t>
    </r>
  </si>
  <si>
    <r>
      <rPr>
        <sz val="9"/>
        <rFont val="宋体"/>
        <family val="3"/>
        <charset val="134"/>
      </rPr>
      <t>岳壁乡</t>
    </r>
  </si>
  <si>
    <r>
      <rPr>
        <sz val="9"/>
        <rFont val="宋体"/>
        <family val="3"/>
        <charset val="134"/>
      </rPr>
      <t>岳中村</t>
    </r>
  </si>
  <si>
    <r>
      <rPr>
        <sz val="9"/>
        <rFont val="宋体"/>
        <family val="3"/>
        <charset val="134"/>
      </rPr>
      <t>岳北村</t>
    </r>
  </si>
  <si>
    <r>
      <rPr>
        <sz val="9"/>
        <rFont val="宋体"/>
        <family val="3"/>
        <charset val="134"/>
      </rPr>
      <t>汾河</t>
    </r>
  </si>
  <si>
    <r>
      <rPr>
        <sz val="9"/>
        <rFont val="宋体"/>
        <family val="3"/>
        <charset val="134"/>
      </rPr>
      <t>介休市</t>
    </r>
  </si>
  <si>
    <r>
      <rPr>
        <sz val="9"/>
        <rFont val="宋体"/>
        <family val="3"/>
        <charset val="134"/>
      </rPr>
      <t>义棠镇</t>
    </r>
  </si>
  <si>
    <r>
      <rPr>
        <sz val="9"/>
        <rFont val="宋体"/>
        <family val="3"/>
        <charset val="134"/>
      </rPr>
      <t>小宋曲村</t>
    </r>
  </si>
  <si>
    <r>
      <rPr>
        <sz val="9"/>
        <rFont val="宋体"/>
        <family val="3"/>
        <charset val="134"/>
      </rPr>
      <t>南村</t>
    </r>
  </si>
  <si>
    <r>
      <rPr>
        <sz val="9"/>
        <rFont val="宋体"/>
        <family val="3"/>
        <charset val="134"/>
      </rPr>
      <t>灵石县</t>
    </r>
  </si>
  <si>
    <r>
      <rPr>
        <sz val="9"/>
        <rFont val="宋体"/>
        <family val="3"/>
        <charset val="134"/>
      </rPr>
      <t>寿阳县</t>
    </r>
  </si>
  <si>
    <r>
      <rPr>
        <sz val="9"/>
        <rFont val="宋体"/>
        <family val="3"/>
        <charset val="134"/>
      </rPr>
      <t>王玟河</t>
    </r>
  </si>
  <si>
    <r>
      <rPr>
        <sz val="9"/>
        <rFont val="宋体"/>
        <family val="3"/>
        <charset val="134"/>
      </rPr>
      <t>丹凤</t>
    </r>
  </si>
  <si>
    <r>
      <rPr>
        <sz val="9"/>
        <rFont val="宋体"/>
        <family val="3"/>
        <charset val="134"/>
      </rPr>
      <t>七里河村</t>
    </r>
  </si>
  <si>
    <r>
      <rPr>
        <sz val="9"/>
        <rFont val="宋体"/>
        <family val="3"/>
        <charset val="134"/>
      </rPr>
      <t>清漳河左权入境处</t>
    </r>
    <r>
      <rPr>
        <sz val="9"/>
        <rFont val="Times New Roman"/>
        <family val="1"/>
      </rPr>
      <t>--</t>
    </r>
    <r>
      <rPr>
        <sz val="9"/>
        <rFont val="宋体"/>
        <family val="3"/>
        <charset val="134"/>
      </rPr>
      <t>清漳河麻田断面</t>
    </r>
  </si>
  <si>
    <r>
      <rPr>
        <sz val="9"/>
        <rFont val="宋体"/>
        <family val="3"/>
        <charset val="134"/>
      </rPr>
      <t>清漳河西源枯河</t>
    </r>
  </si>
  <si>
    <r>
      <rPr>
        <sz val="9"/>
        <rFont val="宋体"/>
        <family val="3"/>
        <charset val="134"/>
      </rPr>
      <t>朱家川河</t>
    </r>
  </si>
  <si>
    <r>
      <rPr>
        <sz val="9"/>
        <rFont val="宋体"/>
        <family val="3"/>
        <charset val="134"/>
      </rPr>
      <t>红花塔断面</t>
    </r>
  </si>
  <si>
    <r>
      <rPr>
        <sz val="9"/>
        <rFont val="宋体"/>
        <family val="3"/>
        <charset val="134"/>
      </rPr>
      <t>忻州市</t>
    </r>
  </si>
  <si>
    <r>
      <rPr>
        <sz val="9"/>
        <rFont val="宋体"/>
        <family val="3"/>
        <charset val="134"/>
      </rPr>
      <t>五寨县</t>
    </r>
  </si>
  <si>
    <r>
      <rPr>
        <sz val="9"/>
        <rFont val="宋体"/>
        <family val="3"/>
        <charset val="134"/>
      </rPr>
      <t>三岔镇</t>
    </r>
  </si>
  <si>
    <r>
      <rPr>
        <sz val="9"/>
        <rFont val="宋体"/>
        <family val="3"/>
        <charset val="134"/>
      </rPr>
      <t>三岔村</t>
    </r>
  </si>
  <si>
    <r>
      <rPr>
        <sz val="9"/>
        <rFont val="宋体"/>
        <family val="3"/>
        <charset val="134"/>
      </rPr>
      <t>岚漪河</t>
    </r>
  </si>
  <si>
    <r>
      <rPr>
        <sz val="9"/>
        <rFont val="宋体"/>
        <family val="3"/>
        <charset val="134"/>
      </rPr>
      <t>雷家坪断面</t>
    </r>
  </si>
  <si>
    <r>
      <rPr>
        <sz val="9"/>
        <rFont val="宋体"/>
        <family val="3"/>
        <charset val="134"/>
      </rPr>
      <t>岢岚县</t>
    </r>
  </si>
  <si>
    <r>
      <rPr>
        <sz val="9"/>
        <rFont val="宋体"/>
        <family val="3"/>
        <charset val="134"/>
      </rPr>
      <t>岚漪镇</t>
    </r>
  </si>
  <si>
    <r>
      <rPr>
        <sz val="9"/>
        <rFont val="宋体"/>
        <family val="3"/>
        <charset val="134"/>
      </rPr>
      <t>坪后沟村</t>
    </r>
  </si>
  <si>
    <r>
      <rPr>
        <sz val="9"/>
        <rFont val="宋体"/>
        <family val="3"/>
        <charset val="134"/>
      </rPr>
      <t>宋家沟乡</t>
    </r>
  </si>
  <si>
    <r>
      <rPr>
        <sz val="9"/>
        <rFont val="宋体"/>
        <family val="3"/>
        <charset val="134"/>
      </rPr>
      <t>宋家沟村</t>
    </r>
  </si>
  <si>
    <r>
      <rPr>
        <sz val="9"/>
        <rFont val="宋体"/>
        <family val="3"/>
        <charset val="134"/>
      </rPr>
      <t>三井镇</t>
    </r>
  </si>
  <si>
    <r>
      <rPr>
        <sz val="9"/>
        <rFont val="宋体"/>
        <family val="3"/>
        <charset val="134"/>
      </rPr>
      <t>三井村</t>
    </r>
  </si>
  <si>
    <r>
      <rPr>
        <sz val="9"/>
        <rFont val="宋体"/>
        <family val="3"/>
        <charset val="134"/>
      </rPr>
      <t>南姚</t>
    </r>
    <r>
      <rPr>
        <sz val="9"/>
        <rFont val="Times New Roman"/>
        <family val="1"/>
      </rPr>
      <t>-</t>
    </r>
    <r>
      <rPr>
        <sz val="9"/>
        <rFont val="宋体"/>
        <family val="3"/>
        <charset val="134"/>
      </rPr>
      <t>王庄桥南</t>
    </r>
  </si>
  <si>
    <r>
      <rPr>
        <sz val="9"/>
        <rFont val="宋体"/>
        <family val="3"/>
        <charset val="134"/>
      </rPr>
      <t>蔡庄断面</t>
    </r>
    <r>
      <rPr>
        <sz val="9"/>
        <rFont val="Times New Roman"/>
        <family val="1"/>
      </rPr>
      <t>—</t>
    </r>
    <r>
      <rPr>
        <sz val="9"/>
        <rFont val="宋体"/>
        <family val="3"/>
        <charset val="134"/>
      </rPr>
      <t>郝村断面</t>
    </r>
  </si>
  <si>
    <r>
      <rPr>
        <sz val="9"/>
        <rFont val="宋体"/>
        <family val="3"/>
        <charset val="134"/>
      </rPr>
      <t>吕梁市</t>
    </r>
  </si>
  <si>
    <r>
      <rPr>
        <sz val="9"/>
        <color rgb="FF000000"/>
        <rFont val="宋体"/>
        <family val="3"/>
        <charset val="134"/>
      </rPr>
      <t>氨氮</t>
    </r>
  </si>
  <si>
    <r>
      <rPr>
        <sz val="9"/>
        <color rgb="FF000000"/>
        <rFont val="宋体"/>
        <family val="3"/>
        <charset val="134"/>
      </rPr>
      <t>化学需氧量</t>
    </r>
  </si>
  <si>
    <r>
      <rPr>
        <sz val="9"/>
        <color rgb="FF000000"/>
        <rFont val="宋体"/>
        <family val="3"/>
        <charset val="134"/>
      </rPr>
      <t>总磷</t>
    </r>
  </si>
  <si>
    <r>
      <rPr>
        <sz val="9"/>
        <rFont val="宋体"/>
        <family val="3"/>
        <charset val="134"/>
      </rPr>
      <t>湫水河</t>
    </r>
  </si>
  <si>
    <r>
      <rPr>
        <sz val="9"/>
        <rFont val="宋体"/>
        <family val="3"/>
        <charset val="134"/>
      </rPr>
      <t>源头</t>
    </r>
    <r>
      <rPr>
        <sz val="9"/>
        <rFont val="Times New Roman"/>
        <family val="1"/>
      </rPr>
      <t>-</t>
    </r>
    <r>
      <rPr>
        <sz val="9"/>
        <rFont val="宋体"/>
        <family val="3"/>
        <charset val="134"/>
      </rPr>
      <t>碛口</t>
    </r>
  </si>
  <si>
    <r>
      <rPr>
        <sz val="9"/>
        <rFont val="宋体"/>
        <family val="3"/>
        <charset val="134"/>
      </rPr>
      <t>临县</t>
    </r>
  </si>
  <si>
    <r>
      <rPr>
        <sz val="9"/>
        <rFont val="宋体"/>
        <family val="3"/>
        <charset val="134"/>
      </rPr>
      <t>湍水头镇</t>
    </r>
  </si>
  <si>
    <r>
      <rPr>
        <sz val="9"/>
        <rFont val="宋体"/>
        <family val="3"/>
        <charset val="134"/>
      </rPr>
      <t>薛家山村</t>
    </r>
  </si>
  <si>
    <t>代县桥-定襄桥</t>
  </si>
  <si>
    <t>忻州市</t>
  </si>
  <si>
    <t>忻府区</t>
  </si>
  <si>
    <t>播明镇</t>
  </si>
  <si>
    <t>暗管</t>
  </si>
  <si>
    <t>化学需氧量</t>
  </si>
  <si>
    <t>《污水综合排放标准》（DB14/1928-2019）表2</t>
  </si>
  <si>
    <t>城镇生活废水</t>
  </si>
  <si>
    <t>Ⅳ类</t>
  </si>
  <si>
    <t>氨氮</t>
  </si>
  <si>
    <t>总磷</t>
  </si>
  <si>
    <t>雨水</t>
  </si>
  <si>
    <t>南云中河</t>
  </si>
  <si>
    <t>Ⅲ类</t>
  </si>
  <si>
    <t>牧南总排</t>
  </si>
  <si>
    <t>牧马河源头-陈家营</t>
  </si>
  <si>
    <t>董村镇</t>
  </si>
  <si>
    <t>令归村</t>
  </si>
  <si>
    <t>令归村农田退水口1</t>
  </si>
  <si>
    <t>112°53′28″</t>
  </si>
  <si>
    <t>38°25′14″</t>
  </si>
  <si>
    <t>《污水综合排放标准》（DB14/1928-2019）表3一级标准</t>
  </si>
  <si>
    <t>其他</t>
  </si>
  <si>
    <t>Ⅱ类</t>
  </si>
  <si>
    <t>令归村农田退水口2</t>
  </si>
  <si>
    <t>112°53′50″</t>
  </si>
  <si>
    <t>38°25′25″</t>
  </si>
  <si>
    <t>旧小营河</t>
  </si>
  <si>
    <t>原平市</t>
  </si>
  <si>
    <t>沿沟乡</t>
  </si>
  <si>
    <t>王董堡里村</t>
  </si>
  <si>
    <t>原平市康力宾馆有限责任公司工业入河排污口</t>
  </si>
  <si>
    <t>112°47′46″</t>
  </si>
  <si>
    <t>38°57′23″</t>
  </si>
  <si>
    <t>《污水综合排放标准》（DB14/1928-2019）表3二级标准</t>
  </si>
  <si>
    <t>生产废水</t>
  </si>
  <si>
    <t>滹沱河</t>
  </si>
  <si>
    <t>大营村</t>
  </si>
  <si>
    <t>原平市大营天府银泉水世界游泳馆工业入河排污口</t>
  </si>
  <si>
    <t>112°47′26″</t>
  </si>
  <si>
    <t>38°56′40″</t>
  </si>
  <si>
    <t>原平芳草园温泉服务有限公司工业入河排污口</t>
  </si>
  <si>
    <t>112°47′11″</t>
  </si>
  <si>
    <t>38°56′23″</t>
  </si>
  <si>
    <t>新原乡</t>
  </si>
  <si>
    <t>张村</t>
  </si>
  <si>
    <t>原平市张村生活入河排污口</t>
  </si>
  <si>
    <t>112°46′43″</t>
  </si>
  <si>
    <t>38°45′04″</t>
  </si>
  <si>
    <t>明渠</t>
  </si>
  <si>
    <t>《农村生活污水处理设施水污染物排放标准》（DB14/726-2019）一级标准</t>
  </si>
  <si>
    <t>农村生活废水</t>
  </si>
  <si>
    <t>玉林河</t>
  </si>
  <si>
    <t>轩岗镇</t>
  </si>
  <si>
    <t>焦家寨村</t>
  </si>
  <si>
    <t>混合废水</t>
  </si>
  <si>
    <t>原平市大同煤矿集团轩岗煤电有限责任公司焦家寨煤矿工业企业2号雨水口</t>
  </si>
  <si>
    <t>112°23′50″</t>
  </si>
  <si>
    <t>38°52′31″</t>
  </si>
  <si>
    <t>北岗河</t>
  </si>
  <si>
    <t>南滩村</t>
  </si>
  <si>
    <t>原平中荷水务有限公司城镇污水处理厂入河排污口</t>
  </si>
  <si>
    <t>112°42′52″</t>
  </si>
  <si>
    <t>38°41′49″</t>
  </si>
  <si>
    <t>桃园村</t>
  </si>
  <si>
    <t>原平市G55高速服务区东区工业入河排污口</t>
  </si>
  <si>
    <t>112°44′31″</t>
  </si>
  <si>
    <t>38°41′14″</t>
  </si>
  <si>
    <t>乔儿沟至代县桥</t>
  </si>
  <si>
    <t>繁峙县</t>
  </si>
  <si>
    <t>城关镇</t>
  </si>
  <si>
    <t>西义村</t>
  </si>
  <si>
    <t>繁峙县学府苑小区混合入河排污口</t>
  </si>
  <si>
    <t>113°14′51″</t>
  </si>
  <si>
    <t>39°10′47″</t>
  </si>
  <si>
    <t>繁峙县西义村生活入河排污口</t>
  </si>
  <si>
    <t>113°24′52″</t>
  </si>
  <si>
    <t>39°18′76″</t>
  </si>
  <si>
    <t>杏园乡</t>
  </si>
  <si>
    <t>南关村</t>
  </si>
  <si>
    <t>繁峙县杏园乡南关村4号混合入河排污口</t>
  </si>
  <si>
    <t>113°16′57″</t>
  </si>
  <si>
    <t>39°10′53″</t>
  </si>
  <si>
    <t>瑶池村-边家庄村</t>
  </si>
  <si>
    <t>五台县</t>
  </si>
  <si>
    <t>建安乡</t>
  </si>
  <si>
    <t>大建安村</t>
  </si>
  <si>
    <t>大建安村生活污水排口</t>
  </si>
  <si>
    <t>113°07′56″</t>
  </si>
  <si>
    <t>38°38′01″</t>
  </si>
  <si>
    <t>滹沱河干流</t>
  </si>
  <si>
    <t>定襄桥断面—南庄断面</t>
  </si>
  <si>
    <t>定襄县</t>
  </si>
  <si>
    <t>神山乡</t>
  </si>
  <si>
    <t>卫村</t>
  </si>
  <si>
    <t>定襄县污水处理厂入河排污口</t>
  </si>
  <si>
    <t>113°00′21″</t>
  </si>
  <si>
    <t>38°32′52″</t>
  </si>
  <si>
    <t>晋中市</t>
  </si>
  <si>
    <r>
      <rPr>
        <sz val="9"/>
        <rFont val="宋体"/>
        <family val="3"/>
        <charset val="134"/>
      </rPr>
      <t>暗管</t>
    </r>
  </si>
  <si>
    <t>--</t>
  </si>
  <si>
    <r>
      <rPr>
        <sz val="9"/>
        <rFont val="宋体"/>
        <family val="3"/>
        <charset val="134"/>
      </rPr>
      <t>晋中市平遥县岳壁乡岳中村生活污水排口</t>
    </r>
  </si>
  <si>
    <t>Ⅴ类</t>
  </si>
  <si>
    <r>
      <rPr>
        <sz val="9"/>
        <rFont val="宋体"/>
        <family val="3"/>
        <charset val="134"/>
      </rPr>
      <t>晋中市平遥县岳壁乡岳北村生活污水排口</t>
    </r>
  </si>
  <si>
    <t>《农村生活污水处理设施水污染物排放标准》（DB14/726-2019）二级标准</t>
  </si>
  <si>
    <t>汾河</t>
  </si>
  <si>
    <r>
      <rPr>
        <sz val="9"/>
        <rFont val="宋体"/>
        <family val="3"/>
        <charset val="134"/>
      </rPr>
      <t>明渠</t>
    </r>
  </si>
  <si>
    <t>南姚-王庄桥南</t>
  </si>
  <si>
    <t>介休市</t>
  </si>
  <si>
    <t>义棠镇</t>
  </si>
  <si>
    <t>小宋曲村</t>
  </si>
  <si>
    <t>晋中市介休市义棠镇小宋曲村1号农村生活污水排污口</t>
  </si>
  <si>
    <t>37°  02′59.59″</t>
  </si>
  <si>
    <r>
      <rPr>
        <sz val="9"/>
        <rFont val="宋体"/>
        <family val="3"/>
        <charset val="134"/>
      </rPr>
      <t>晋中市介休市义棠镇南村农村生活污水排污口</t>
    </r>
  </si>
  <si>
    <t>曹家堡—桑平峪</t>
  </si>
  <si>
    <r>
      <rPr>
        <sz val="9"/>
        <rFont val="宋体"/>
        <family val="3"/>
        <charset val="134"/>
      </rPr>
      <t>绵山镇</t>
    </r>
  </si>
  <si>
    <r>
      <rPr>
        <sz val="9"/>
        <rFont val="宋体"/>
        <family val="3"/>
        <charset val="134"/>
      </rPr>
      <t>东河底村</t>
    </r>
  </si>
  <si>
    <r>
      <rPr>
        <sz val="9"/>
        <rFont val="宋体"/>
        <family val="3"/>
        <charset val="134"/>
      </rPr>
      <t>晋中市介休市绵山镇东河底侯堡河排污口</t>
    </r>
  </si>
  <si>
    <t>36°  58′28.83″</t>
  </si>
  <si>
    <t>汾河干流</t>
  </si>
  <si>
    <t>南关-王庄桥南</t>
  </si>
  <si>
    <t>蔡庄断面—郝村断面</t>
  </si>
  <si>
    <r>
      <rPr>
        <sz val="9"/>
        <rFont val="宋体"/>
        <family val="3"/>
        <charset val="134"/>
      </rPr>
      <t>晋中市寿阳县阳泉煤业集团七元煤业有限责任公司生产废水排污口</t>
    </r>
  </si>
  <si>
    <t>《污水综合排放标准》（DB14/1928-2019）表1</t>
  </si>
  <si>
    <t>桃河</t>
  </si>
  <si>
    <t>桃河源头至晓庄断面</t>
  </si>
  <si>
    <t>寿阳县</t>
  </si>
  <si>
    <t>尹灵芝镇</t>
  </si>
  <si>
    <t>芹泉村</t>
  </si>
  <si>
    <r>
      <rPr>
        <sz val="9"/>
        <color theme="1"/>
        <rFont val="宋体"/>
        <family val="3"/>
        <charset val="134"/>
      </rPr>
      <t>晋中市寿阳县尹灵芝镇芹泉村</t>
    </r>
    <r>
      <rPr>
        <sz val="9"/>
        <color theme="1"/>
        <rFont val="Times New Roman"/>
        <family val="1"/>
      </rPr>
      <t>2</t>
    </r>
    <r>
      <rPr>
        <sz val="9"/>
        <color theme="1"/>
        <rFont val="宋体"/>
        <family val="3"/>
        <charset val="134"/>
      </rPr>
      <t>号雨水排口</t>
    </r>
  </si>
  <si>
    <t>清漳河西源枯河</t>
  </si>
  <si>
    <t>左权县</t>
  </si>
  <si>
    <t>寒王乡</t>
  </si>
  <si>
    <t>平王村</t>
  </si>
  <si>
    <t>晋中市左权县山西煤炭进出口集团左权宏远煤业有限公司生产废水排污口</t>
  </si>
  <si>
    <t>涵闸</t>
  </si>
  <si>
    <t>辽阳镇</t>
  </si>
  <si>
    <t>殷家庄村</t>
  </si>
  <si>
    <t>晋中市左权县山西煤炭进出口集团左权鑫顺煤业有限公司生产废水排污口</t>
  </si>
  <si>
    <t>涵洞</t>
  </si>
  <si>
    <t>矿井水</t>
  </si>
  <si>
    <t>清漳河西源一级支流枯河</t>
  </si>
  <si>
    <t>刘家庄</t>
  </si>
  <si>
    <t>晋中市左权县山西潞安集团左权阜生煤业有限公司厂区雨水排口</t>
  </si>
  <si>
    <t>清漳河东源</t>
  </si>
  <si>
    <t>麻田镇</t>
  </si>
  <si>
    <t>西安村</t>
  </si>
  <si>
    <t>晋中市左权县麻田镇西安村其他排口（农村雨水排口）</t>
  </si>
  <si>
    <t>清河店村</t>
  </si>
  <si>
    <t>晋中市左权县山西汾西瑞泰井矿正行煤业有限公司生产废水排污口</t>
  </si>
  <si>
    <t>松溪河支流（巴洲河）</t>
  </si>
  <si>
    <t>松溪河支流巴洲河至王寨断面</t>
  </si>
  <si>
    <t>昔阳县</t>
  </si>
  <si>
    <t>乐平镇</t>
  </si>
  <si>
    <t>寺家庄村</t>
  </si>
  <si>
    <t>晋中市昔阳县山西阳煤寺家庄煤业有限责任公司雨水排口</t>
  </si>
  <si>
    <t>暗涵</t>
  </si>
  <si>
    <t>松溪河支流（城北河）</t>
  </si>
  <si>
    <t>松溪河支流城北河至王寨断面</t>
  </si>
  <si>
    <t>坪上村</t>
  </si>
  <si>
    <t>晋中市昔阳县乐平镇坪上村雨水排口</t>
  </si>
  <si>
    <t>李夫峪村</t>
  </si>
  <si>
    <t>晋中市昔阳县乐平镇李夫峪村村民委员会雨水排口</t>
  </si>
  <si>
    <t>梁家沟村</t>
  </si>
  <si>
    <t>晋中市昔阳县乐平镇梁家沟村村民委员会雨水排口</t>
  </si>
  <si>
    <t>清漳东源</t>
  </si>
  <si>
    <t>和顺县</t>
  </si>
  <si>
    <t>义兴镇</t>
  </si>
  <si>
    <t>凤台</t>
  </si>
  <si>
    <t>晋中市和顺县一缘煤业有限责任公司生产废水排污口</t>
  </si>
  <si>
    <t>松溪河</t>
  </si>
  <si>
    <t>李阳镇</t>
  </si>
  <si>
    <t>三奇</t>
  </si>
  <si>
    <t>晋城市</t>
  </si>
  <si>
    <t>陵川县</t>
  </si>
  <si>
    <t>峪河</t>
  </si>
  <si>
    <t>XX-xxx</t>
  </si>
  <si>
    <t>营盘村</t>
  </si>
  <si>
    <t>王莽岭景区污水处理站混合污废水排污口</t>
  </si>
  <si>
    <t>35°41′23.99″</t>
  </si>
  <si>
    <t>吕梁市</t>
  </si>
  <si>
    <t>段纯河</t>
  </si>
  <si>
    <r>
      <rPr>
        <sz val="9"/>
        <rFont val="宋体"/>
        <family val="3"/>
        <charset val="134"/>
      </rPr>
      <t>《污水综合排放标准》（</t>
    </r>
    <r>
      <rPr>
        <sz val="9"/>
        <rFont val="Times New Roman"/>
        <family val="1"/>
      </rPr>
      <t>DB14/1928-2019</t>
    </r>
    <r>
      <rPr>
        <sz val="9"/>
        <rFont val="宋体"/>
        <family val="3"/>
        <charset val="134"/>
      </rPr>
      <t>）表</t>
    </r>
    <r>
      <rPr>
        <sz val="9"/>
        <rFont val="Times New Roman"/>
        <family val="1"/>
      </rPr>
      <t>2</t>
    </r>
  </si>
  <si>
    <r>
      <rPr>
        <sz val="9"/>
        <rFont val="宋体"/>
        <family val="3"/>
        <charset val="134"/>
      </rPr>
      <t>晋城市</t>
    </r>
  </si>
  <si>
    <r>
      <rPr>
        <sz val="9"/>
        <rFont val="宋体"/>
        <family val="3"/>
        <charset val="134"/>
      </rPr>
      <t>《污水综合排放标准》（</t>
    </r>
    <r>
      <rPr>
        <sz val="9"/>
        <rFont val="Times New Roman"/>
        <family val="1"/>
      </rPr>
      <t>DB14/1928-2019</t>
    </r>
    <r>
      <rPr>
        <sz val="9"/>
        <rFont val="宋体"/>
        <family val="3"/>
        <charset val="134"/>
      </rPr>
      <t>）表</t>
    </r>
    <r>
      <rPr>
        <sz val="9"/>
        <rFont val="Times New Roman"/>
        <family val="1"/>
      </rPr>
      <t>1</t>
    </r>
  </si>
  <si>
    <r>
      <rPr>
        <sz val="9"/>
        <rFont val="宋体"/>
        <family val="3"/>
        <charset val="134"/>
      </rPr>
      <t>滚沟河</t>
    </r>
  </si>
  <si>
    <r>
      <rPr>
        <sz val="9"/>
        <rFont val="宋体"/>
        <family val="3"/>
        <charset val="134"/>
      </rPr>
      <t>高平河西</t>
    </r>
    <r>
      <rPr>
        <sz val="9"/>
        <rFont val="Times New Roman"/>
        <family val="1"/>
      </rPr>
      <t>—</t>
    </r>
    <r>
      <rPr>
        <sz val="9"/>
        <rFont val="宋体"/>
        <family val="3"/>
        <charset val="134"/>
      </rPr>
      <t>东焦河水库出口</t>
    </r>
  </si>
  <si>
    <r>
      <rPr>
        <sz val="9"/>
        <rFont val="宋体"/>
        <family val="3"/>
        <charset val="134"/>
      </rPr>
      <t>泽州县</t>
    </r>
  </si>
  <si>
    <r>
      <rPr>
        <sz val="9"/>
        <rFont val="宋体"/>
        <family val="3"/>
        <charset val="134"/>
      </rPr>
      <t>巴公镇</t>
    </r>
  </si>
  <si>
    <r>
      <rPr>
        <sz val="9"/>
        <rFont val="宋体"/>
        <family val="3"/>
        <charset val="134"/>
      </rPr>
      <t>三家店村</t>
    </r>
  </si>
  <si>
    <r>
      <rPr>
        <sz val="9"/>
        <rFont val="宋体"/>
        <family val="3"/>
        <charset val="134"/>
      </rPr>
      <t>巴公河</t>
    </r>
  </si>
  <si>
    <r>
      <rPr>
        <sz val="9"/>
        <rFont val="宋体"/>
        <family val="3"/>
        <charset val="134"/>
      </rPr>
      <t>北板桥村</t>
    </r>
  </si>
  <si>
    <r>
      <rPr>
        <sz val="9"/>
        <color theme="1"/>
        <rFont val="宋体"/>
        <family val="3"/>
        <charset val="134"/>
      </rPr>
      <t>化学需氧量</t>
    </r>
  </si>
  <si>
    <r>
      <rPr>
        <sz val="9"/>
        <color theme="1"/>
        <rFont val="宋体"/>
        <family val="3"/>
        <charset val="134"/>
      </rPr>
      <t>《污水综合排放标准》（</t>
    </r>
    <r>
      <rPr>
        <sz val="9"/>
        <color theme="1"/>
        <rFont val="Times New Roman"/>
        <family val="1"/>
      </rPr>
      <t>DB14/1928-2019</t>
    </r>
    <r>
      <rPr>
        <sz val="9"/>
        <color theme="1"/>
        <rFont val="宋体"/>
        <family val="3"/>
        <charset val="134"/>
      </rPr>
      <t>）表</t>
    </r>
    <r>
      <rPr>
        <sz val="9"/>
        <color theme="1"/>
        <rFont val="Times New Roman"/>
        <family val="1"/>
      </rPr>
      <t>1</t>
    </r>
  </si>
  <si>
    <r>
      <rPr>
        <sz val="9"/>
        <rFont val="宋体"/>
        <family val="3"/>
        <charset val="134"/>
      </rPr>
      <t>西板桥村</t>
    </r>
  </si>
  <si>
    <r>
      <rPr>
        <sz val="9"/>
        <color theme="1"/>
        <rFont val="宋体"/>
        <family val="3"/>
        <charset val="134"/>
      </rPr>
      <t>氨氮</t>
    </r>
  </si>
  <si>
    <r>
      <rPr>
        <sz val="9"/>
        <color theme="1"/>
        <rFont val="宋体"/>
        <family val="3"/>
        <charset val="134"/>
      </rPr>
      <t>《农村生活污水处理设施水污染物排放标准》（</t>
    </r>
    <r>
      <rPr>
        <sz val="9"/>
        <color theme="1"/>
        <rFont val="Times New Roman"/>
        <family val="1"/>
      </rPr>
      <t>DB14/726-2019</t>
    </r>
    <r>
      <rPr>
        <sz val="9"/>
        <color theme="1"/>
        <rFont val="宋体"/>
        <family val="3"/>
        <charset val="134"/>
      </rPr>
      <t>）一级标准</t>
    </r>
  </si>
  <si>
    <r>
      <rPr>
        <sz val="9"/>
        <color theme="1"/>
        <rFont val="宋体"/>
        <family val="3"/>
        <charset val="134"/>
      </rPr>
      <t>《污水综合排放标准》（</t>
    </r>
    <r>
      <rPr>
        <sz val="9"/>
        <color theme="1"/>
        <rFont val="Times New Roman"/>
        <family val="1"/>
      </rPr>
      <t>DB14/1928-2019</t>
    </r>
    <r>
      <rPr>
        <sz val="9"/>
        <color theme="1"/>
        <rFont val="宋体"/>
        <family val="3"/>
        <charset val="134"/>
      </rPr>
      <t>）表</t>
    </r>
    <r>
      <rPr>
        <sz val="9"/>
        <color theme="1"/>
        <rFont val="Times New Roman"/>
        <family val="1"/>
      </rPr>
      <t>2</t>
    </r>
  </si>
  <si>
    <r>
      <rPr>
        <sz val="9"/>
        <rFont val="宋体"/>
        <family val="3"/>
        <charset val="134"/>
      </rPr>
      <t>高都镇</t>
    </r>
  </si>
  <si>
    <r>
      <rPr>
        <sz val="9"/>
        <rFont val="宋体"/>
        <family val="3"/>
        <charset val="134"/>
      </rPr>
      <t>薛庄村</t>
    </r>
  </si>
  <si>
    <r>
      <rPr>
        <sz val="9"/>
        <rFont val="宋体"/>
        <family val="3"/>
        <charset val="134"/>
      </rPr>
      <t>润城断面</t>
    </r>
    <r>
      <rPr>
        <sz val="9"/>
        <rFont val="Times New Roman"/>
        <family val="1"/>
      </rPr>
      <t>-</t>
    </r>
    <r>
      <rPr>
        <sz val="9"/>
        <rFont val="宋体"/>
        <family val="3"/>
        <charset val="134"/>
      </rPr>
      <t>拴驴泉断面</t>
    </r>
  </si>
  <si>
    <r>
      <rPr>
        <sz val="9"/>
        <rFont val="宋体"/>
        <family val="3"/>
        <charset val="134"/>
      </rPr>
      <t>下村镇</t>
    </r>
  </si>
  <si>
    <r>
      <rPr>
        <sz val="9"/>
        <color theme="1"/>
        <rFont val="宋体"/>
        <family val="3"/>
        <charset val="134"/>
      </rPr>
      <t>总磷</t>
    </r>
  </si>
  <si>
    <r>
      <rPr>
        <sz val="9"/>
        <rFont val="宋体"/>
        <family val="3"/>
        <charset val="134"/>
      </rPr>
      <t>赵庄</t>
    </r>
    <r>
      <rPr>
        <sz val="9"/>
        <rFont val="Times New Roman"/>
        <family val="1"/>
      </rPr>
      <t>-</t>
    </r>
    <r>
      <rPr>
        <sz val="9"/>
        <rFont val="宋体"/>
        <family val="3"/>
        <charset val="134"/>
      </rPr>
      <t>高平河西</t>
    </r>
  </si>
  <si>
    <r>
      <rPr>
        <sz val="9"/>
        <rFont val="宋体"/>
        <family val="3"/>
        <charset val="134"/>
      </rPr>
      <t>高平市</t>
    </r>
  </si>
  <si>
    <r>
      <rPr>
        <sz val="9"/>
        <rFont val="宋体"/>
        <family val="3"/>
        <charset val="134"/>
      </rPr>
      <t>丹河</t>
    </r>
  </si>
  <si>
    <r>
      <rPr>
        <sz val="9"/>
        <rFont val="宋体"/>
        <family val="3"/>
        <charset val="134"/>
      </rPr>
      <t>寺庄镇</t>
    </r>
  </si>
  <si>
    <r>
      <rPr>
        <sz val="9"/>
        <rFont val="宋体"/>
        <family val="3"/>
        <charset val="134"/>
      </rPr>
      <t>《农村生活污水处理设施水污染物排放标准》（</t>
    </r>
    <r>
      <rPr>
        <sz val="9"/>
        <rFont val="Times New Roman"/>
        <family val="1"/>
      </rPr>
      <t>DB14/726-2019</t>
    </r>
    <r>
      <rPr>
        <sz val="9"/>
        <rFont val="宋体"/>
        <family val="3"/>
        <charset val="134"/>
      </rPr>
      <t>）一级标准</t>
    </r>
  </si>
  <si>
    <r>
      <rPr>
        <sz val="9"/>
        <rFont val="宋体"/>
        <family val="3"/>
        <charset val="134"/>
      </rPr>
      <t>伯方村</t>
    </r>
  </si>
  <si>
    <r>
      <rPr>
        <sz val="9"/>
        <rFont val="宋体"/>
        <family val="3"/>
        <charset val="134"/>
      </rPr>
      <t>县界</t>
    </r>
    <r>
      <rPr>
        <sz val="9"/>
        <rFont val="Times New Roman"/>
        <family val="1"/>
      </rPr>
      <t>-</t>
    </r>
    <r>
      <rPr>
        <sz val="9"/>
        <rFont val="宋体"/>
        <family val="3"/>
        <charset val="134"/>
      </rPr>
      <t>芹池</t>
    </r>
  </si>
  <si>
    <r>
      <rPr>
        <sz val="9"/>
        <rFont val="宋体"/>
        <family val="3"/>
        <charset val="134"/>
      </rPr>
      <t>阳城县</t>
    </r>
  </si>
  <si>
    <r>
      <rPr>
        <sz val="9"/>
        <rFont val="宋体"/>
        <family val="3"/>
        <charset val="134"/>
      </rPr>
      <t>芹池镇</t>
    </r>
  </si>
  <si>
    <r>
      <rPr>
        <sz val="9"/>
        <rFont val="宋体"/>
        <family val="3"/>
        <charset val="134"/>
      </rPr>
      <t>马庄河</t>
    </r>
  </si>
  <si>
    <r>
      <rPr>
        <sz val="9"/>
        <rFont val="宋体"/>
        <family val="3"/>
        <charset val="134"/>
      </rPr>
      <t>北宜固村</t>
    </r>
  </si>
  <si>
    <r>
      <rPr>
        <sz val="9"/>
        <rFont val="宋体"/>
        <family val="3"/>
        <charset val="134"/>
      </rPr>
      <t>芦苇河</t>
    </r>
  </si>
  <si>
    <r>
      <rPr>
        <sz val="9"/>
        <rFont val="宋体"/>
        <family val="3"/>
        <charset val="134"/>
      </rPr>
      <t>上黄岩</t>
    </r>
    <r>
      <rPr>
        <sz val="9"/>
        <rFont val="Times New Roman"/>
        <family val="1"/>
      </rPr>
      <t>-</t>
    </r>
    <r>
      <rPr>
        <sz val="9"/>
        <rFont val="宋体"/>
        <family val="3"/>
        <charset val="134"/>
      </rPr>
      <t>五龙沟</t>
    </r>
  </si>
  <si>
    <r>
      <rPr>
        <sz val="9"/>
        <rFont val="宋体"/>
        <family val="3"/>
        <charset val="134"/>
      </rPr>
      <t>町店镇</t>
    </r>
  </si>
  <si>
    <r>
      <rPr>
        <sz val="9"/>
        <rFont val="宋体"/>
        <family val="3"/>
        <charset val="134"/>
      </rPr>
      <t>白沟村</t>
    </r>
  </si>
  <si>
    <r>
      <rPr>
        <sz val="9"/>
        <rFont val="宋体"/>
        <family val="3"/>
        <charset val="134"/>
      </rPr>
      <t>五龙沟</t>
    </r>
    <r>
      <rPr>
        <sz val="9"/>
        <rFont val="Times New Roman"/>
        <family val="1"/>
      </rPr>
      <t>-</t>
    </r>
    <r>
      <rPr>
        <sz val="9"/>
        <rFont val="宋体"/>
        <family val="3"/>
        <charset val="134"/>
      </rPr>
      <t>入沁河口</t>
    </r>
  </si>
  <si>
    <r>
      <rPr>
        <sz val="9"/>
        <rFont val="宋体"/>
        <family val="3"/>
        <charset val="134"/>
      </rPr>
      <t>凤城镇</t>
    </r>
  </si>
  <si>
    <r>
      <rPr>
        <sz val="9"/>
        <color theme="1"/>
        <rFont val="宋体"/>
        <family val="3"/>
        <charset val="134"/>
      </rPr>
      <t>白洋泉河</t>
    </r>
  </si>
  <si>
    <r>
      <rPr>
        <sz val="9"/>
        <color theme="1"/>
        <rFont val="宋体"/>
        <family val="3"/>
        <charset val="134"/>
      </rPr>
      <t>高平河西</t>
    </r>
    <r>
      <rPr>
        <sz val="9"/>
        <color theme="1"/>
        <rFont val="Times New Roman"/>
        <family val="1"/>
      </rPr>
      <t>-</t>
    </r>
    <r>
      <rPr>
        <sz val="9"/>
        <color theme="1"/>
        <rFont val="宋体"/>
        <family val="3"/>
        <charset val="134"/>
      </rPr>
      <t>东焦河水库出口</t>
    </r>
  </si>
  <si>
    <r>
      <rPr>
        <sz val="9"/>
        <color theme="1"/>
        <rFont val="宋体"/>
        <family val="3"/>
        <charset val="134"/>
      </rPr>
      <t>晋城市</t>
    </r>
  </si>
  <si>
    <r>
      <rPr>
        <sz val="9"/>
        <color theme="1"/>
        <rFont val="宋体"/>
        <family val="3"/>
        <charset val="134"/>
      </rPr>
      <t>陵川县</t>
    </r>
  </si>
  <si>
    <r>
      <rPr>
        <sz val="9"/>
        <color theme="1"/>
        <rFont val="宋体"/>
        <family val="3"/>
        <charset val="134"/>
      </rPr>
      <t>崇文镇</t>
    </r>
  </si>
  <si>
    <r>
      <rPr>
        <sz val="9"/>
        <color theme="1"/>
        <rFont val="宋体"/>
        <family val="3"/>
        <charset val="134"/>
      </rPr>
      <t>后川村</t>
    </r>
  </si>
  <si>
    <r>
      <rPr>
        <sz val="9"/>
        <color indexed="8"/>
        <rFont val="宋体"/>
        <family val="3"/>
        <charset val="134"/>
      </rPr>
      <t>化学需氧量</t>
    </r>
  </si>
  <si>
    <r>
      <rPr>
        <sz val="9"/>
        <color indexed="8"/>
        <rFont val="宋体"/>
        <family val="3"/>
        <charset val="134"/>
      </rPr>
      <t>东大河</t>
    </r>
  </si>
  <si>
    <r>
      <rPr>
        <sz val="9"/>
        <color indexed="8"/>
        <rFont val="宋体"/>
        <family val="3"/>
        <charset val="134"/>
      </rPr>
      <t>高平河西</t>
    </r>
    <r>
      <rPr>
        <sz val="9"/>
        <color indexed="8"/>
        <rFont val="Times New Roman"/>
        <family val="1"/>
      </rPr>
      <t>-</t>
    </r>
    <r>
      <rPr>
        <sz val="9"/>
        <color indexed="8"/>
        <rFont val="宋体"/>
        <family val="3"/>
        <charset val="134"/>
      </rPr>
      <t>东焦河水库出口</t>
    </r>
  </si>
  <si>
    <r>
      <rPr>
        <sz val="9"/>
        <color indexed="8"/>
        <rFont val="宋体"/>
        <family val="3"/>
        <charset val="134"/>
      </rPr>
      <t>晋城市</t>
    </r>
  </si>
  <si>
    <r>
      <rPr>
        <sz val="9"/>
        <color indexed="8"/>
        <rFont val="宋体"/>
        <family val="3"/>
        <charset val="134"/>
      </rPr>
      <t>陵川县</t>
    </r>
  </si>
  <si>
    <r>
      <rPr>
        <sz val="9"/>
        <color indexed="8"/>
        <rFont val="宋体"/>
        <family val="3"/>
        <charset val="134"/>
      </rPr>
      <t>杨村镇</t>
    </r>
  </si>
  <si>
    <r>
      <rPr>
        <sz val="9"/>
        <color indexed="8"/>
        <rFont val="宋体"/>
        <family val="3"/>
        <charset val="134"/>
      </rPr>
      <t>杨村村</t>
    </r>
  </si>
  <si>
    <r>
      <rPr>
        <sz val="9"/>
        <color theme="1"/>
        <rFont val="宋体"/>
        <family val="3"/>
        <charset val="134"/>
      </rPr>
      <t>南河</t>
    </r>
  </si>
  <si>
    <r>
      <rPr>
        <sz val="9"/>
        <color theme="1"/>
        <rFont val="宋体"/>
        <family val="3"/>
        <charset val="134"/>
      </rPr>
      <t>附城镇</t>
    </r>
  </si>
  <si>
    <r>
      <rPr>
        <sz val="9"/>
        <color theme="1"/>
        <rFont val="宋体"/>
        <family val="3"/>
        <charset val="134"/>
      </rPr>
      <t>附城村</t>
    </r>
  </si>
  <si>
    <r>
      <rPr>
        <sz val="9"/>
        <rFont val="宋体"/>
        <family val="3"/>
        <charset val="134"/>
      </rPr>
      <t>尉迟断面上游</t>
    </r>
  </si>
  <si>
    <r>
      <rPr>
        <sz val="9"/>
        <rFont val="宋体"/>
        <family val="3"/>
        <charset val="134"/>
      </rPr>
      <t>沁水县</t>
    </r>
  </si>
  <si>
    <r>
      <rPr>
        <sz val="9"/>
        <rFont val="宋体"/>
        <family val="3"/>
        <charset val="134"/>
      </rPr>
      <t>嘉峰镇</t>
    </r>
  </si>
  <si>
    <r>
      <rPr>
        <sz val="9"/>
        <rFont val="宋体"/>
        <family val="3"/>
        <charset val="134"/>
      </rPr>
      <t>殷庄村</t>
    </r>
  </si>
  <si>
    <r>
      <rPr>
        <sz val="9"/>
        <rFont val="宋体"/>
        <family val="3"/>
        <charset val="134"/>
      </rPr>
      <t>沙河</t>
    </r>
  </si>
  <si>
    <r>
      <rPr>
        <sz val="9"/>
        <rFont val="宋体"/>
        <family val="3"/>
        <charset val="134"/>
      </rPr>
      <t>嘉峰村</t>
    </r>
  </si>
  <si>
    <r>
      <rPr>
        <sz val="9"/>
        <rFont val="宋体"/>
        <family val="3"/>
        <charset val="134"/>
      </rPr>
      <t>沁水县河</t>
    </r>
  </si>
  <si>
    <r>
      <rPr>
        <sz val="9"/>
        <rFont val="宋体"/>
        <family val="3"/>
        <charset val="134"/>
      </rPr>
      <t>郑庄断面上游</t>
    </r>
  </si>
  <si>
    <r>
      <rPr>
        <sz val="9"/>
        <rFont val="宋体"/>
        <family val="3"/>
        <charset val="134"/>
      </rPr>
      <t>龙港镇</t>
    </r>
  </si>
  <si>
    <r>
      <rPr>
        <sz val="9"/>
        <rFont val="宋体"/>
        <family val="3"/>
        <charset val="134"/>
      </rPr>
      <t>国华村</t>
    </r>
  </si>
  <si>
    <r>
      <rPr>
        <sz val="9"/>
        <color theme="1"/>
        <rFont val="宋体"/>
        <family val="3"/>
        <charset val="134"/>
      </rPr>
      <t>《污水综合排放标准》（</t>
    </r>
    <r>
      <rPr>
        <sz val="9"/>
        <color theme="1"/>
        <rFont val="Times New Roman"/>
        <family val="1"/>
      </rPr>
      <t>DB14/1928-2019</t>
    </r>
    <r>
      <rPr>
        <sz val="9"/>
        <color theme="1"/>
        <rFont val="宋体"/>
        <family val="3"/>
        <charset val="134"/>
      </rPr>
      <t>）表</t>
    </r>
    <r>
      <rPr>
        <sz val="9"/>
        <color theme="1"/>
        <rFont val="Times New Roman"/>
        <family val="1"/>
      </rPr>
      <t>3</t>
    </r>
    <r>
      <rPr>
        <sz val="9"/>
        <color theme="1"/>
        <rFont val="宋体"/>
        <family val="3"/>
        <charset val="134"/>
      </rPr>
      <t>一级标准</t>
    </r>
  </si>
  <si>
    <r>
      <rPr>
        <sz val="9"/>
        <rFont val="宋体"/>
        <family val="3"/>
        <charset val="134"/>
      </rPr>
      <t>《农村生活污水处理设施水污染物排放标准》（</t>
    </r>
    <r>
      <rPr>
        <sz val="9"/>
        <rFont val="Times New Roman"/>
        <family val="1"/>
      </rPr>
      <t>DB14/726-2019</t>
    </r>
    <r>
      <rPr>
        <sz val="9"/>
        <rFont val="宋体"/>
        <family val="3"/>
        <charset val="134"/>
      </rPr>
      <t>）二级标准</t>
    </r>
  </si>
  <si>
    <r>
      <rPr>
        <sz val="9"/>
        <rFont val="宋体"/>
        <family val="3"/>
        <charset val="134"/>
      </rPr>
      <t>《污水综合排放标准》（</t>
    </r>
    <r>
      <rPr>
        <sz val="9"/>
        <rFont val="Times New Roman"/>
        <family val="1"/>
      </rPr>
      <t>DB14/1928-2019</t>
    </r>
    <r>
      <rPr>
        <sz val="9"/>
        <rFont val="宋体"/>
        <family val="3"/>
        <charset val="134"/>
      </rPr>
      <t>）表</t>
    </r>
    <r>
      <rPr>
        <sz val="9"/>
        <rFont val="Times New Roman"/>
        <family val="1"/>
      </rPr>
      <t>3</t>
    </r>
    <r>
      <rPr>
        <sz val="9"/>
        <rFont val="宋体"/>
        <family val="3"/>
        <charset val="134"/>
      </rPr>
      <t>二级标准</t>
    </r>
  </si>
  <si>
    <r>
      <rPr>
        <sz val="9"/>
        <rFont val="宋体"/>
        <family val="3"/>
        <charset val="134"/>
      </rPr>
      <t>侯堡河</t>
    </r>
  </si>
  <si>
    <r>
      <rPr>
        <sz val="9"/>
        <rFont val="宋体"/>
        <family val="3"/>
        <charset val="134"/>
      </rPr>
      <t>曹家堡</t>
    </r>
    <r>
      <rPr>
        <sz val="9"/>
        <rFont val="Times New Roman"/>
        <family val="1"/>
      </rPr>
      <t>—</t>
    </r>
    <r>
      <rPr>
        <sz val="9"/>
        <rFont val="宋体"/>
        <family val="3"/>
        <charset val="134"/>
      </rPr>
      <t>桑平峪</t>
    </r>
  </si>
  <si>
    <r>
      <rPr>
        <sz val="9"/>
        <rFont val="宋体"/>
        <family val="3"/>
        <charset val="134"/>
      </rPr>
      <t>南关</t>
    </r>
    <r>
      <rPr>
        <sz val="9"/>
        <rFont val="Times New Roman"/>
        <family val="1"/>
      </rPr>
      <t>-</t>
    </r>
    <r>
      <rPr>
        <sz val="9"/>
        <rFont val="宋体"/>
        <family val="3"/>
        <charset val="134"/>
      </rPr>
      <t>王庄桥南</t>
    </r>
  </si>
  <si>
    <r>
      <rPr>
        <sz val="9"/>
        <color theme="1"/>
        <rFont val="宋体"/>
        <family val="3"/>
        <charset val="134"/>
      </rPr>
      <t>桃河</t>
    </r>
  </si>
  <si>
    <r>
      <rPr>
        <sz val="9"/>
        <color theme="1"/>
        <rFont val="宋体"/>
        <family val="3"/>
        <charset val="134"/>
      </rPr>
      <t>桃河源头至晓庄断面</t>
    </r>
  </si>
  <si>
    <r>
      <rPr>
        <sz val="9"/>
        <color theme="1"/>
        <rFont val="宋体"/>
        <family val="3"/>
        <charset val="134"/>
      </rPr>
      <t>晋中市</t>
    </r>
  </si>
  <si>
    <r>
      <rPr>
        <sz val="9"/>
        <color theme="1"/>
        <rFont val="宋体"/>
        <family val="3"/>
        <charset val="134"/>
      </rPr>
      <t>寿阳县</t>
    </r>
  </si>
  <si>
    <r>
      <rPr>
        <sz val="9"/>
        <color theme="1"/>
        <rFont val="宋体"/>
        <family val="3"/>
        <charset val="134"/>
      </rPr>
      <t>尹灵芝镇</t>
    </r>
  </si>
  <si>
    <r>
      <rPr>
        <sz val="9"/>
        <color theme="1"/>
        <rFont val="宋体"/>
        <family val="3"/>
        <charset val="134"/>
      </rPr>
      <t>芹泉村</t>
    </r>
  </si>
  <si>
    <r>
      <rPr>
        <sz val="9"/>
        <color theme="1"/>
        <rFont val="宋体"/>
        <family val="3"/>
        <charset val="134"/>
      </rPr>
      <t>左权县</t>
    </r>
  </si>
  <si>
    <r>
      <rPr>
        <sz val="9"/>
        <color theme="1"/>
        <rFont val="宋体"/>
        <family val="3"/>
        <charset val="134"/>
      </rPr>
      <t>寒王乡</t>
    </r>
  </si>
  <si>
    <r>
      <rPr>
        <sz val="9"/>
        <color theme="1"/>
        <rFont val="宋体"/>
        <family val="3"/>
        <charset val="134"/>
      </rPr>
      <t>平王村</t>
    </r>
  </si>
  <si>
    <r>
      <rPr>
        <sz val="9"/>
        <color theme="1"/>
        <rFont val="宋体"/>
        <family val="3"/>
        <charset val="134"/>
      </rPr>
      <t>清漳河西源枯河</t>
    </r>
  </si>
  <si>
    <r>
      <rPr>
        <sz val="9"/>
        <color theme="1"/>
        <rFont val="宋体"/>
        <family val="3"/>
        <charset val="134"/>
      </rPr>
      <t>清漳河左权入境处</t>
    </r>
    <r>
      <rPr>
        <sz val="9"/>
        <color theme="1"/>
        <rFont val="Times New Roman"/>
        <family val="1"/>
      </rPr>
      <t>--</t>
    </r>
    <r>
      <rPr>
        <sz val="9"/>
        <color theme="1"/>
        <rFont val="宋体"/>
        <family val="3"/>
        <charset val="134"/>
      </rPr>
      <t>清漳河麻田断面</t>
    </r>
  </si>
  <si>
    <r>
      <rPr>
        <sz val="9"/>
        <color theme="1"/>
        <rFont val="宋体"/>
        <family val="3"/>
        <charset val="134"/>
      </rPr>
      <t>辽阳镇</t>
    </r>
  </si>
  <si>
    <r>
      <rPr>
        <sz val="9"/>
        <color theme="1"/>
        <rFont val="宋体"/>
        <family val="3"/>
        <charset val="134"/>
      </rPr>
      <t>殷家庄村</t>
    </r>
  </si>
  <si>
    <r>
      <rPr>
        <sz val="9"/>
        <color theme="1"/>
        <rFont val="宋体"/>
        <family val="3"/>
        <charset val="134"/>
      </rPr>
      <t>清漳河西源一级支流枯河</t>
    </r>
  </si>
  <si>
    <r>
      <rPr>
        <sz val="9"/>
        <color theme="1"/>
        <rFont val="宋体"/>
        <family val="3"/>
        <charset val="134"/>
      </rPr>
      <t>清漳河西源入左权入境处</t>
    </r>
    <r>
      <rPr>
        <sz val="9"/>
        <color theme="1"/>
        <rFont val="Times New Roman"/>
        <family val="1"/>
      </rPr>
      <t>-</t>
    </r>
    <r>
      <rPr>
        <sz val="9"/>
        <color theme="1"/>
        <rFont val="宋体"/>
        <family val="3"/>
        <charset val="134"/>
      </rPr>
      <t>左权麻田断面</t>
    </r>
  </si>
  <si>
    <r>
      <rPr>
        <sz val="9"/>
        <color theme="1"/>
        <rFont val="宋体"/>
        <family val="3"/>
        <charset val="134"/>
      </rPr>
      <t>刘家庄</t>
    </r>
  </si>
  <si>
    <r>
      <rPr>
        <sz val="9"/>
        <color theme="1"/>
        <rFont val="宋体"/>
        <family val="3"/>
        <charset val="134"/>
      </rPr>
      <t>清漳河东源</t>
    </r>
  </si>
  <si>
    <r>
      <rPr>
        <sz val="9"/>
        <color theme="1"/>
        <rFont val="宋体"/>
        <family val="3"/>
        <charset val="134"/>
      </rPr>
      <t>麻田镇</t>
    </r>
  </si>
  <si>
    <r>
      <rPr>
        <sz val="9"/>
        <color theme="1"/>
        <rFont val="宋体"/>
        <family val="3"/>
        <charset val="134"/>
      </rPr>
      <t>西安村</t>
    </r>
  </si>
  <si>
    <r>
      <rPr>
        <sz val="9"/>
        <color theme="1"/>
        <rFont val="宋体"/>
        <family val="3"/>
        <charset val="134"/>
      </rPr>
      <t>清河店村</t>
    </r>
  </si>
  <si>
    <r>
      <rPr>
        <sz val="9"/>
        <color theme="1"/>
        <rFont val="宋体"/>
        <family val="3"/>
        <charset val="134"/>
      </rPr>
      <t>松溪河支流（巴洲河）</t>
    </r>
  </si>
  <si>
    <r>
      <rPr>
        <sz val="9"/>
        <color theme="1"/>
        <rFont val="宋体"/>
        <family val="3"/>
        <charset val="134"/>
      </rPr>
      <t>松溪河支流巴洲河至王寨断面</t>
    </r>
  </si>
  <si>
    <r>
      <rPr>
        <sz val="9"/>
        <color theme="1"/>
        <rFont val="宋体"/>
        <family val="3"/>
        <charset val="134"/>
      </rPr>
      <t>昔阳县</t>
    </r>
  </si>
  <si>
    <r>
      <rPr>
        <sz val="9"/>
        <color theme="1"/>
        <rFont val="宋体"/>
        <family val="3"/>
        <charset val="134"/>
      </rPr>
      <t>乐平镇</t>
    </r>
  </si>
  <si>
    <r>
      <rPr>
        <sz val="9"/>
        <color theme="1"/>
        <rFont val="宋体"/>
        <family val="3"/>
        <charset val="134"/>
      </rPr>
      <t>寺家庄村</t>
    </r>
  </si>
  <si>
    <r>
      <rPr>
        <sz val="9"/>
        <color theme="1"/>
        <rFont val="宋体"/>
        <family val="3"/>
        <charset val="134"/>
      </rPr>
      <t>松溪河支流（城北河）</t>
    </r>
  </si>
  <si>
    <r>
      <rPr>
        <sz val="9"/>
        <color theme="1"/>
        <rFont val="宋体"/>
        <family val="3"/>
        <charset val="134"/>
      </rPr>
      <t>松溪河支流城北河至王寨断面</t>
    </r>
  </si>
  <si>
    <r>
      <rPr>
        <sz val="9"/>
        <color theme="1"/>
        <rFont val="宋体"/>
        <family val="3"/>
        <charset val="134"/>
      </rPr>
      <t>坪上村</t>
    </r>
  </si>
  <si>
    <r>
      <rPr>
        <sz val="9"/>
        <color theme="1"/>
        <rFont val="宋体"/>
        <family val="3"/>
        <charset val="134"/>
      </rPr>
      <t>李夫峪村</t>
    </r>
  </si>
  <si>
    <r>
      <rPr>
        <sz val="9"/>
        <color theme="1"/>
        <rFont val="宋体"/>
        <family val="3"/>
        <charset val="134"/>
      </rPr>
      <t>梁家沟村</t>
    </r>
  </si>
  <si>
    <r>
      <rPr>
        <sz val="9"/>
        <color theme="1"/>
        <rFont val="宋体"/>
        <family val="3"/>
        <charset val="134"/>
      </rPr>
      <t>清漳东源</t>
    </r>
  </si>
  <si>
    <r>
      <rPr>
        <sz val="9"/>
        <color theme="1"/>
        <rFont val="宋体"/>
        <family val="3"/>
        <charset val="134"/>
      </rPr>
      <t>清漳东源</t>
    </r>
    <r>
      <rPr>
        <sz val="9"/>
        <color theme="1"/>
        <rFont val="Times New Roman"/>
        <family val="1"/>
      </rPr>
      <t>—</t>
    </r>
    <r>
      <rPr>
        <sz val="9"/>
        <color theme="1"/>
        <rFont val="宋体"/>
        <family val="3"/>
        <charset val="134"/>
      </rPr>
      <t>乔庄断面</t>
    </r>
  </si>
  <si>
    <r>
      <rPr>
        <sz val="9"/>
        <color theme="1"/>
        <rFont val="宋体"/>
        <family val="3"/>
        <charset val="134"/>
      </rPr>
      <t>和顺县</t>
    </r>
  </si>
  <si>
    <r>
      <rPr>
        <sz val="9"/>
        <color theme="1"/>
        <rFont val="宋体"/>
        <family val="3"/>
        <charset val="134"/>
      </rPr>
      <t>义兴镇</t>
    </r>
  </si>
  <si>
    <r>
      <rPr>
        <sz val="9"/>
        <color theme="1"/>
        <rFont val="宋体"/>
        <family val="3"/>
        <charset val="134"/>
      </rPr>
      <t>凤台</t>
    </r>
  </si>
  <si>
    <r>
      <rPr>
        <sz val="9"/>
        <color theme="1"/>
        <rFont val="宋体"/>
        <family val="3"/>
        <charset val="134"/>
      </rPr>
      <t>松溪河</t>
    </r>
  </si>
  <si>
    <r>
      <rPr>
        <sz val="9"/>
        <color theme="1"/>
        <rFont val="宋体"/>
        <family val="3"/>
        <charset val="134"/>
      </rPr>
      <t>松溪河</t>
    </r>
    <r>
      <rPr>
        <sz val="9"/>
        <color theme="1"/>
        <rFont val="Times New Roman"/>
        <family val="1"/>
      </rPr>
      <t>—</t>
    </r>
    <r>
      <rPr>
        <sz val="9"/>
        <color theme="1"/>
        <rFont val="宋体"/>
        <family val="3"/>
        <charset val="134"/>
      </rPr>
      <t>杨家坡断面</t>
    </r>
  </si>
  <si>
    <r>
      <rPr>
        <sz val="9"/>
        <color theme="1"/>
        <rFont val="宋体"/>
        <family val="3"/>
        <charset val="134"/>
      </rPr>
      <t>李阳镇</t>
    </r>
  </si>
  <si>
    <r>
      <rPr>
        <sz val="9"/>
        <color theme="1"/>
        <rFont val="宋体"/>
        <family val="3"/>
        <charset val="134"/>
      </rPr>
      <t>三奇</t>
    </r>
  </si>
  <si>
    <r>
      <rPr>
        <sz val="9"/>
        <color indexed="8"/>
        <rFont val="宋体"/>
        <family val="3"/>
        <charset val="134"/>
      </rPr>
      <t>氨氮</t>
    </r>
  </si>
  <si>
    <r>
      <rPr>
        <sz val="9"/>
        <color indexed="8"/>
        <rFont val="宋体"/>
        <family val="3"/>
        <charset val="134"/>
      </rPr>
      <t>总磷</t>
    </r>
  </si>
  <si>
    <r>
      <rPr>
        <sz val="9"/>
        <color indexed="8"/>
        <rFont val="宋体"/>
        <family val="3"/>
        <charset val="134"/>
      </rPr>
      <t>峪河</t>
    </r>
  </si>
  <si>
    <r>
      <rPr>
        <sz val="9"/>
        <color indexed="8"/>
        <rFont val="宋体"/>
        <family val="3"/>
        <charset val="134"/>
      </rPr>
      <t>营盘村</t>
    </r>
  </si>
  <si>
    <r>
      <rPr>
        <sz val="9"/>
        <rFont val="宋体"/>
        <family val="3"/>
        <charset val="134"/>
      </rPr>
      <t>段纯河</t>
    </r>
  </si>
  <si>
    <t/>
  </si>
  <si>
    <r>
      <rPr>
        <b/>
        <sz val="9"/>
        <rFont val="宋体"/>
        <family val="3"/>
        <charset val="134"/>
      </rPr>
      <t>序号</t>
    </r>
    <phoneticPr fontId="9" type="noConversion"/>
  </si>
  <si>
    <t xml:space="preserve">     2021年9月山西省太原市汾河流域入河排污口超标监测数据表</t>
  </si>
  <si>
    <t>区位信息</t>
  </si>
  <si>
    <t>排污口信息</t>
  </si>
  <si>
    <t>监测信息</t>
  </si>
  <si>
    <t>废水排放来源</t>
  </si>
  <si>
    <t>排入水体类别</t>
  </si>
  <si>
    <t>排口编号</t>
  </si>
  <si>
    <t>城市</t>
  </si>
  <si>
    <t>入河排污口名称</t>
  </si>
  <si>
    <t>入河排污口
地理坐标</t>
  </si>
  <si>
    <t>入河方式</t>
  </si>
  <si>
    <t>监测日期</t>
  </si>
  <si>
    <t>排放浓度</t>
  </si>
  <si>
    <t>排放限值</t>
  </si>
  <si>
    <t>超标倍数</t>
  </si>
  <si>
    <t>执行标准
名称</t>
  </si>
  <si>
    <t xml:space="preserve">经度 </t>
  </si>
  <si>
    <t xml:space="preserve">纬度 </t>
  </si>
  <si>
    <t>北涧河</t>
  </si>
  <si>
    <r>
      <t>上兰</t>
    </r>
    <r>
      <rPr>
        <sz val="9"/>
        <color theme="1"/>
        <rFont val="Times New Roman"/>
        <family val="1"/>
      </rPr>
      <t>-</t>
    </r>
    <r>
      <rPr>
        <sz val="9"/>
        <color theme="1"/>
        <rFont val="宋体"/>
        <family val="3"/>
        <charset val="134"/>
      </rPr>
      <t>温南社</t>
    </r>
  </si>
  <si>
    <t>太原市</t>
  </si>
  <si>
    <t>尖草坪</t>
  </si>
  <si>
    <t>古城街办</t>
  </si>
  <si>
    <t>尖草坪区山西太钢不锈钢股份有限公司污水处理厂工业入河排污口</t>
  </si>
  <si>
    <t>112°32′42.28″</t>
  </si>
  <si>
    <t>37°53′57.00″</t>
  </si>
  <si>
    <r>
      <rPr>
        <sz val="9"/>
        <color theme="1"/>
        <rFont val="宋体"/>
        <family val="3"/>
        <charset val="134"/>
      </rPr>
      <t>明渠</t>
    </r>
  </si>
  <si>
    <t>《污水综合排放标准》(DB14/1928-2019)表3二级标准</t>
  </si>
  <si>
    <t>上兰-温南社</t>
  </si>
  <si>
    <t>迎新街办</t>
  </si>
  <si>
    <t>下兰村</t>
  </si>
  <si>
    <t>尖草坪区下兰村雨水口</t>
  </si>
  <si>
    <t>112°30′51.70″</t>
  </si>
  <si>
    <t>37°56′41.41″</t>
  </si>
  <si>
    <r>
      <t>《污水综合排放标准》</t>
    </r>
    <r>
      <rPr>
        <sz val="9"/>
        <rFont val="Times New Roman"/>
        <family val="1"/>
      </rPr>
      <t>(DB14/1928-2019)</t>
    </r>
    <r>
      <rPr>
        <sz val="9"/>
        <rFont val="宋体"/>
        <family val="3"/>
        <charset val="134"/>
      </rPr>
      <t>表</t>
    </r>
    <r>
      <rPr>
        <sz val="9"/>
        <rFont val="Times New Roman"/>
        <family val="1"/>
      </rPr>
      <t>3</t>
    </r>
    <r>
      <rPr>
        <sz val="9"/>
        <rFont val="宋体"/>
        <family val="3"/>
        <charset val="134"/>
      </rPr>
      <t>一级标准</t>
    </r>
  </si>
  <si>
    <t>前播明村</t>
  </si>
  <si>
    <t>前播明村雨水入河排口</t>
  </si>
  <si>
    <t>112°44′41″</t>
  </si>
  <si>
    <t>38°29′27″</t>
  </si>
  <si>
    <t>五寨县清涟河</t>
  </si>
  <si>
    <t>红花塔断面</t>
  </si>
  <si>
    <t>五寨县</t>
  </si>
  <si>
    <t>砚城镇</t>
  </si>
  <si>
    <t>中所村</t>
  </si>
  <si>
    <t>五寨县污水处理厂排污口</t>
  </si>
  <si>
    <t>111°48′34″</t>
  </si>
  <si>
    <t>38°55′57″</t>
  </si>
  <si>
    <t>朱家川河</t>
  </si>
  <si>
    <t>三岔镇</t>
  </si>
  <si>
    <t>三岔村</t>
  </si>
  <si>
    <t>三岔镇居民生活污水排口</t>
  </si>
  <si>
    <t>111°66′17″</t>
  </si>
  <si>
    <t>39°13′68″</t>
  </si>
  <si>
    <t>88</t>
  </si>
  <si>
    <t>60</t>
  </si>
  <si>
    <t>104</t>
  </si>
  <si>
    <t>56</t>
  </si>
  <si>
    <t>54.9</t>
  </si>
  <si>
    <t>2.30</t>
  </si>
  <si>
    <t>4.80</t>
  </si>
  <si>
    <t>阳武河</t>
  </si>
  <si>
    <t>黄甲堡村</t>
  </si>
  <si>
    <t>原平市轩岗镇污水处理厂刘家梁煤矿与焦家寨煤矿矿井水进水管网溢流口</t>
  </si>
  <si>
    <t>112°27′31″</t>
  </si>
  <si>
    <t>38°54′36″</t>
  </si>
  <si>
    <t>1.10</t>
  </si>
  <si>
    <t>原平市轩岗污水处理有限公司城镇污水处理厂入河排污口</t>
  </si>
  <si>
    <t>112°27′37″</t>
  </si>
  <si>
    <t>38°54′34″</t>
  </si>
  <si>
    <t>2.11</t>
  </si>
  <si>
    <t>0.80</t>
  </si>
  <si>
    <t>原平市G55高速服务区西区工业入河排污口</t>
  </si>
  <si>
    <t>112°44′26″</t>
  </si>
  <si>
    <t>38°41′17″</t>
  </si>
  <si>
    <t>42</t>
  </si>
  <si>
    <t>13.1</t>
  </si>
  <si>
    <t>616</t>
  </si>
  <si>
    <t>84.9</t>
  </si>
  <si>
    <t>3.50</t>
  </si>
  <si>
    <t>岚漪河</t>
  </si>
  <si>
    <t>雷家坪断面</t>
  </si>
  <si>
    <t>岢岚县</t>
  </si>
  <si>
    <t>岚漪镇</t>
  </si>
  <si>
    <t>坪后沟村</t>
  </si>
  <si>
    <t>岢岚县城区污水处理厂入河排污口</t>
  </si>
  <si>
    <t>111°32′33″</t>
  </si>
  <si>
    <t>38°42′00″</t>
  </si>
  <si>
    <t>胡家滩</t>
  </si>
  <si>
    <t>岢岚县山西道生鑫宇清洁能源有限公司工业入河排污口</t>
  </si>
  <si>
    <t>111°31′06″</t>
  </si>
  <si>
    <t>38°41′27″</t>
  </si>
  <si>
    <t>宋家沟乡</t>
  </si>
  <si>
    <t>宋家沟村</t>
  </si>
  <si>
    <t>岢岚县宋家沟村生活污水处理站入河排污口</t>
  </si>
  <si>
    <t>111°40′03″</t>
  </si>
  <si>
    <t>38°38′55″</t>
  </si>
  <si>
    <t>阳坪乡</t>
  </si>
  <si>
    <t>阳坪村</t>
  </si>
  <si>
    <t>岢岚县阳坪村生活污水处理站入河排污口</t>
  </si>
  <si>
    <t>111°25′02″</t>
  </si>
  <si>
    <t>38°39′19″</t>
  </si>
  <si>
    <t>三井镇</t>
  </si>
  <si>
    <t>三井村</t>
  </si>
  <si>
    <t>岢岚县三井村生活污水水净化站入河排污口</t>
  </si>
  <si>
    <t>111°40′11″</t>
  </si>
  <si>
    <t>38°48′49″</t>
  </si>
  <si>
    <t>岢岚县三井村生活污水水净化站进水管网溢流口</t>
  </si>
  <si>
    <t>111°40′16″</t>
  </si>
  <si>
    <t>38°48′50″</t>
  </si>
  <si>
    <t>繁峙县污水处理有限公司入河排污口</t>
  </si>
  <si>
    <t>113°15′27″</t>
  </si>
  <si>
    <t>39°10′52″</t>
  </si>
  <si>
    <t>繁峙县杏园乡南关村3号雨水入河排污口</t>
  </si>
  <si>
    <t>113°17′21″</t>
  </si>
  <si>
    <t>39°10′55″</t>
  </si>
  <si>
    <t>122</t>
  </si>
  <si>
    <t>26.5</t>
  </si>
  <si>
    <t>2.16</t>
  </si>
  <si>
    <t>高凡河</t>
  </si>
  <si>
    <t>代县</t>
  </si>
  <si>
    <t>滩上镇</t>
  </si>
  <si>
    <t>高凡村</t>
  </si>
  <si>
    <t>代县圣辉金矿有限公司入河排污口</t>
  </si>
  <si>
    <t>113°09′16″</t>
  </si>
  <si>
    <t>38°57′55″</t>
  </si>
  <si>
    <t>磁窑河</t>
  </si>
  <si>
    <t>源头-桑柳树</t>
  </si>
  <si>
    <t>文水县</t>
  </si>
  <si>
    <t>西城乡</t>
  </si>
  <si>
    <t>杭城村</t>
  </si>
  <si>
    <t>西营-杭城退水渠混合入河排污口</t>
  </si>
  <si>
    <t>112°8′59.66″</t>
  </si>
  <si>
    <t>37°27′28.8″</t>
  </si>
  <si>
    <t>西城村</t>
  </si>
  <si>
    <t>西城村雨水口（五分退）</t>
  </si>
  <si>
    <t>112°08′5.97″</t>
  </si>
  <si>
    <t>37°26′18.60″</t>
  </si>
  <si>
    <t>东城村</t>
  </si>
  <si>
    <t>东城村耕地退水</t>
  </si>
  <si>
    <t>112°08′29.49″</t>
  </si>
  <si>
    <t>37°25′51.18″</t>
  </si>
  <si>
    <t>刘胡兰镇</t>
  </si>
  <si>
    <t>北贤村</t>
  </si>
  <si>
    <t>迎四支退水渠混合入河排污口</t>
  </si>
  <si>
    <t>112°07′5.29″</t>
  </si>
  <si>
    <t>37°24′25.24″</t>
  </si>
  <si>
    <t>西槽头乡</t>
  </si>
  <si>
    <t>西岸裴会村裴会南桥下游700米</t>
  </si>
  <si>
    <t>文水县裴会村友谊渠入河口</t>
  </si>
  <si>
    <t>112°00′31.64″</t>
  </si>
  <si>
    <t>37°17′7.84″</t>
  </si>
  <si>
    <t>文峪河</t>
  </si>
  <si>
    <t>北峪口-南姚</t>
  </si>
  <si>
    <t>孝义镇</t>
  </si>
  <si>
    <t>西岸北张大桥北600米</t>
  </si>
  <si>
    <t>新战备渠（东夏祠、北夏祠等耕地退水）</t>
  </si>
  <si>
    <t>112°02′9.13″</t>
  </si>
  <si>
    <t>37°23′4.77″</t>
  </si>
  <si>
    <t>闸阀</t>
  </si>
  <si>
    <t>湫水河</t>
  </si>
  <si>
    <t>源头-碛口</t>
  </si>
  <si>
    <t>临县</t>
  </si>
  <si>
    <t>湍水头镇</t>
  </si>
  <si>
    <t>薛家山村</t>
  </si>
  <si>
    <t>临县裕民焦煤有限公司</t>
  </si>
  <si>
    <t>111°2′13.7″</t>
  </si>
  <si>
    <t>37°45′6.11″</t>
  </si>
  <si>
    <t>三交镇</t>
  </si>
  <si>
    <t>田家山村</t>
  </si>
  <si>
    <t>山西楼俊泰业煤业有限公司</t>
  </si>
  <si>
    <t>110°57′19.84″</t>
  </si>
  <si>
    <t>37°43′7.77″</t>
  </si>
  <si>
    <t>112°        12′52″</t>
  </si>
  <si>
    <t>37°          9′31″</t>
  </si>
  <si>
    <t>112°        12′47″</t>
  </si>
  <si>
    <t>37°   10′21.91″</t>
  </si>
  <si>
    <t>111°    51′49.69″</t>
  </si>
  <si>
    <t>111°   51′16.17″</t>
  </si>
  <si>
    <t>37°   01′27.09″</t>
  </si>
  <si>
    <t>111°   54′09.31″</t>
  </si>
  <si>
    <r>
      <rPr>
        <sz val="9"/>
        <rFont val="宋体"/>
        <family val="3"/>
        <charset val="134"/>
      </rPr>
      <t>《污水综合排放标准》（</t>
    </r>
    <r>
      <rPr>
        <sz val="9"/>
        <rFont val="Times New Roman"/>
        <family val="1"/>
      </rPr>
      <t>DB14/1928-2019</t>
    </r>
    <r>
      <rPr>
        <sz val="9"/>
        <rFont val="宋体"/>
        <family val="3"/>
        <charset val="134"/>
      </rPr>
      <t>）表</t>
    </r>
    <r>
      <rPr>
        <sz val="9"/>
        <rFont val="Times New Roman"/>
        <family val="1"/>
      </rPr>
      <t>3</t>
    </r>
    <r>
      <rPr>
        <sz val="9"/>
        <rFont val="宋体"/>
        <family val="3"/>
        <charset val="134"/>
      </rPr>
      <t>二级</t>
    </r>
  </si>
  <si>
    <t>灵石县</t>
  </si>
  <si>
    <t>坛镇乡</t>
  </si>
  <si>
    <t>堂端村</t>
  </si>
  <si>
    <t>晋中市灵石县山西省亨元顺煤业有限公司矿井水排口</t>
  </si>
  <si>
    <t>111°        34′18″</t>
  </si>
  <si>
    <t>36°         49′2″</t>
  </si>
  <si>
    <t>潇河</t>
  </si>
  <si>
    <t>潇河源头—郝村断面</t>
  </si>
  <si>
    <t>羊头崖乡</t>
  </si>
  <si>
    <t>西草庄村</t>
  </si>
  <si>
    <t>晋中市寿阳县羊头崖乡西草庄村污水处理站排污口</t>
  </si>
  <si>
    <t>113°   09′08.29″</t>
  </si>
  <si>
    <t>37°  44′33.59″</t>
  </si>
  <si>
    <t>石门河</t>
  </si>
  <si>
    <t>解愁乡</t>
  </si>
  <si>
    <t>红花堙村</t>
  </si>
  <si>
    <t>晋中市寿阳县山西寿阳潞阳昌泰煤业有限公司生产废水排污口</t>
  </si>
  <si>
    <t>113°          11′42″</t>
  </si>
  <si>
    <t>38°           0′8″</t>
  </si>
  <si>
    <t>113°                 14′29″</t>
  </si>
  <si>
    <t>37°                53′4″</t>
  </si>
  <si>
    <t>113°        16′44″</t>
  </si>
  <si>
    <t>37°       51′46″</t>
  </si>
  <si>
    <r>
      <rPr>
        <sz val="9"/>
        <color theme="1"/>
        <rFont val="宋体"/>
        <family val="3"/>
        <charset val="134"/>
      </rPr>
      <t>《污水综合排放标准》（</t>
    </r>
    <r>
      <rPr>
        <sz val="9"/>
        <color theme="1"/>
        <rFont val="Times New Roman"/>
        <family val="1"/>
      </rPr>
      <t>DB14/1928-2019</t>
    </r>
    <r>
      <rPr>
        <sz val="9"/>
        <color theme="1"/>
        <rFont val="宋体"/>
        <family val="3"/>
        <charset val="134"/>
      </rPr>
      <t>）表</t>
    </r>
    <r>
      <rPr>
        <sz val="9"/>
        <color theme="1"/>
        <rFont val="Times New Roman"/>
        <family val="1"/>
      </rPr>
      <t>3</t>
    </r>
    <r>
      <rPr>
        <sz val="9"/>
        <color theme="1"/>
        <rFont val="宋体"/>
        <family val="3"/>
        <charset val="134"/>
      </rPr>
      <t>一级</t>
    </r>
  </si>
  <si>
    <t>113°        26′58"</t>
  </si>
  <si>
    <t>37°       12′05"</t>
  </si>
  <si>
    <t>113°        23′26"</t>
  </si>
  <si>
    <t>37°       06′35"</t>
  </si>
  <si>
    <t>113°    24'32.67"</t>
  </si>
  <si>
    <t>37°    9'38.32"</t>
  </si>
  <si>
    <t>《污水综合排放标准》（DB14/1928-2019）表3一级</t>
  </si>
  <si>
    <t>113°        32′34"</t>
  </si>
  <si>
    <t>36°       50′28"</t>
  </si>
  <si>
    <t>113°         26′27"</t>
  </si>
  <si>
    <t>37°       11′21"</t>
  </si>
  <si>
    <t>晋中市昔阳县山西瑞阳煤层气有限公司雨水排口</t>
  </si>
  <si>
    <t>113°     37′8.93″</t>
  </si>
  <si>
    <t>37°   35′17.96″</t>
  </si>
  <si>
    <t>113°   38′12.47″</t>
  </si>
  <si>
    <t>37°     35′2.27″</t>
  </si>
  <si>
    <t>113°     41'7.93"</t>
  </si>
  <si>
    <t>37°  37'41.40"</t>
  </si>
  <si>
    <t>113°   41′45.05″</t>
  </si>
  <si>
    <t>37°  37′34.52″</t>
  </si>
  <si>
    <t>113°     42′20.94</t>
  </si>
  <si>
    <t>37°   37′23.75″</t>
  </si>
  <si>
    <t>松溪河支流（赵壁河）</t>
  </si>
  <si>
    <t>松溪河支流赵壁河至王寨断面</t>
  </si>
  <si>
    <t>赵壁乡</t>
  </si>
  <si>
    <t>水峪村</t>
  </si>
  <si>
    <t>晋中市昔阳县赵壁乡水峪村村民委员会雨水排口</t>
  </si>
  <si>
    <t>113°   49′34.99″</t>
  </si>
  <si>
    <t>37°    22′0.14″</t>
  </si>
  <si>
    <t>松溪河支流（冶河）</t>
  </si>
  <si>
    <t>松溪河支流冶河至王寨断面</t>
  </si>
  <si>
    <t>冶头镇</t>
  </si>
  <si>
    <t>冶头村</t>
  </si>
  <si>
    <t>晋中市昔阳县东冶头镇东冶头村农村生活污水排污口</t>
  </si>
  <si>
    <t>113°    56'51.95"</t>
  </si>
  <si>
    <t>37°  38'12.09"</t>
  </si>
  <si>
    <t>113°   31′57.57″</t>
  </si>
  <si>
    <t>37°  19′13.11″</t>
  </si>
  <si>
    <r>
      <rPr>
        <sz val="9"/>
        <color theme="1"/>
        <rFont val="宋体"/>
        <family val="3"/>
        <charset val="134"/>
      </rPr>
      <t>晋中市和顺县潞安李阳煤业有限公司</t>
    </r>
    <r>
      <rPr>
        <sz val="9"/>
        <color theme="1"/>
        <rFont val="Times New Roman"/>
        <family val="1"/>
      </rPr>
      <t>1</t>
    </r>
    <r>
      <rPr>
        <sz val="9"/>
        <color theme="1"/>
        <rFont val="宋体"/>
        <family val="3"/>
        <charset val="134"/>
      </rPr>
      <t>号雨水排口</t>
    </r>
  </si>
  <si>
    <t>113°   37′04.47″</t>
  </si>
  <si>
    <t>37°  24′06.14″</t>
  </si>
  <si>
    <t>温河一级支流-苇泊河</t>
  </si>
  <si>
    <r>
      <rPr>
        <sz val="9"/>
        <color theme="1"/>
        <rFont val="方正书宋_GBK"/>
        <charset val="134"/>
      </rPr>
      <t>源头</t>
    </r>
    <r>
      <rPr>
        <sz val="9"/>
        <color theme="1"/>
        <rFont val="Times New Roman"/>
        <family val="1"/>
      </rPr>
      <t>——</t>
    </r>
    <r>
      <rPr>
        <sz val="9"/>
        <color theme="1"/>
        <rFont val="方正书宋_GBK"/>
        <charset val="134"/>
      </rPr>
      <t>绵河地都断面</t>
    </r>
  </si>
  <si>
    <t>阳泉市</t>
  </si>
  <si>
    <t>郊区</t>
  </si>
  <si>
    <t>河底镇</t>
  </si>
  <si>
    <t>固庄村</t>
  </si>
  <si>
    <t>山西省阳泉固庄煤业有限责任公司入河排污口</t>
  </si>
  <si>
    <t>113°31′4″</t>
  </si>
  <si>
    <t>37°59′4″</t>
  </si>
  <si>
    <t>矿井水、城镇生活废水</t>
  </si>
  <si>
    <t>温河一级支流：荫营河</t>
  </si>
  <si>
    <t>源头——绵河地都断面</t>
  </si>
  <si>
    <t>荫营镇</t>
  </si>
  <si>
    <t>街上村</t>
  </si>
  <si>
    <t>山西省阳泉荫营煤矿入河排污口</t>
  </si>
  <si>
    <t>113°33′53″</t>
  </si>
  <si>
    <t>37°56′19″</t>
  </si>
  <si>
    <t>阳胜河</t>
  </si>
  <si>
    <t>张庄-上马坊断面</t>
  </si>
  <si>
    <t>平定县</t>
  </si>
  <si>
    <t>张庄镇</t>
  </si>
  <si>
    <t>宁艾村</t>
  </si>
  <si>
    <t>平定县山西平定古州卫东煤业有限公司工业入河排污口</t>
  </si>
  <si>
    <t>113°40′42.44″</t>
  </si>
  <si>
    <t>37°41′50.66"</t>
  </si>
  <si>
    <t>浊漳南源</t>
  </si>
  <si>
    <t>漳泽水库-王桥镇断面</t>
  </si>
  <si>
    <t>长治市</t>
  </si>
  <si>
    <t>潞城区</t>
  </si>
  <si>
    <t>店上镇</t>
  </si>
  <si>
    <t>北村</t>
  </si>
  <si>
    <t>山西天脊潞安化工有限公司入河排污口</t>
  </si>
  <si>
    <t>113°04′19″</t>
  </si>
  <si>
    <t>36°26′22″</t>
  </si>
  <si>
    <t>常庄</t>
  </si>
  <si>
    <t>潞宝集团入河排污口</t>
  </si>
  <si>
    <t>113°05′46″</t>
  </si>
  <si>
    <t>36°25′44″</t>
  </si>
  <si>
    <t>曹家沟村</t>
  </si>
  <si>
    <t>曹家沟村生活污水排口</t>
  </si>
  <si>
    <t>113°04′16″</t>
  </si>
  <si>
    <t>36°26′53″</t>
  </si>
  <si>
    <t>申村水库-北寨</t>
  </si>
  <si>
    <t>潞州区</t>
  </si>
  <si>
    <t>堠北庄镇</t>
  </si>
  <si>
    <t>下秦村</t>
  </si>
  <si>
    <t>下秦南小区排污口</t>
  </si>
  <si>
    <t>113°1'2"</t>
  </si>
  <si>
    <t>36°10'22"</t>
  </si>
  <si>
    <t>马厂镇</t>
  </si>
  <si>
    <t>交漳村</t>
  </si>
  <si>
    <t>漳泽电厂混合水排污口</t>
  </si>
  <si>
    <t>113°4′4"</t>
  </si>
  <si>
    <t>36°19′31"</t>
  </si>
  <si>
    <t>生产混合废水</t>
  </si>
  <si>
    <t>西白兔乡</t>
  </si>
  <si>
    <t>漳村</t>
  </si>
  <si>
    <t>潞安环能漳村煤矿</t>
  </si>
  <si>
    <t>113°3'43"</t>
  </si>
  <si>
    <t>36°26'14"</t>
  </si>
  <si>
    <t>黄碾镇</t>
  </si>
  <si>
    <t>故县村</t>
  </si>
  <si>
    <t>山西潞安环保能源开发有限公司王庄煤矿</t>
  </si>
  <si>
    <t>113°01′56″</t>
  </si>
  <si>
    <t>36°21′21″</t>
  </si>
  <si>
    <t>滚沟河</t>
  </si>
  <si>
    <t>高平河西—东焦河水库出口</t>
  </si>
  <si>
    <t>泽州县</t>
  </si>
  <si>
    <t>巴公镇</t>
  </si>
  <si>
    <t>三家店村</t>
  </si>
  <si>
    <t>泽州县兰花集团莒山煤矿有限公司工业入河排污口</t>
  </si>
  <si>
    <t>112°
53′01.00″</t>
  </si>
  <si>
    <t>35°
40′24.00″</t>
  </si>
  <si>
    <t>巴公河</t>
  </si>
  <si>
    <t>北板桥村</t>
  </si>
  <si>
    <t>泽州县山西泽州天泰锦辰煤业有限公司工业入河排污口</t>
  </si>
  <si>
    <t>112°
52′49.00″</t>
  </si>
  <si>
    <t>35°
39′25.00″</t>
  </si>
  <si>
    <t>西板桥村</t>
  </si>
  <si>
    <t>泽州县巴公镇西板桥村生活污水处理站</t>
  </si>
  <si>
    <t>112°
53′00.60″</t>
  </si>
  <si>
    <t>35°
38′27.46″</t>
  </si>
  <si>
    <t>生活废水</t>
  </si>
  <si>
    <t>高都镇</t>
  </si>
  <si>
    <t>薛庄村</t>
  </si>
  <si>
    <t>泽州县山西晋煤集团泽州天安昌都煤业有限公司工业入河排污口</t>
  </si>
  <si>
    <t>112°
55′23.15″</t>
  </si>
  <si>
    <t>35°
36′59.60″</t>
  </si>
  <si>
    <t>苇町河</t>
  </si>
  <si>
    <t>润城断面-拴驴泉断面</t>
  </si>
  <si>
    <t>周村镇</t>
  </si>
  <si>
    <t>苇町村</t>
  </si>
  <si>
    <t>泽州县晋煤集团泽州天安苇町煤业工业入河排污口</t>
  </si>
  <si>
    <t>112°38′13.11″</t>
  </si>
  <si>
    <t>35°30′50.47″</t>
  </si>
  <si>
    <t>长河</t>
  </si>
  <si>
    <t>下村镇</t>
  </si>
  <si>
    <t>史村</t>
  </si>
  <si>
    <t>泽州县晋煤集团成庄矿工业入河排污口</t>
  </si>
  <si>
    <t>112°43′48.70″</t>
  </si>
  <si>
    <t>35°36′38.53″</t>
  </si>
  <si>
    <t>丹河</t>
  </si>
  <si>
    <t>赵庄-高平河西</t>
  </si>
  <si>
    <t>高平市</t>
  </si>
  <si>
    <t>寺庄镇</t>
  </si>
  <si>
    <t>伯方村</t>
  </si>
  <si>
    <t>伯方村入河排放口</t>
  </si>
  <si>
    <t>112°51′53.81″</t>
  </si>
  <si>
    <t>35°50′41.27″</t>
  </si>
  <si>
    <t>马村河</t>
  </si>
  <si>
    <t>野川镇</t>
  </si>
  <si>
    <t>大野川村</t>
  </si>
  <si>
    <t>高平市野川镇镇区污水处理厂入河排污口</t>
  </si>
  <si>
    <t>112°841′353″</t>
  </si>
  <si>
    <t>35°784′104″</t>
  </si>
  <si>
    <t>马庄河</t>
  </si>
  <si>
    <t>县界-芹池</t>
  </si>
  <si>
    <t>阳城县</t>
  </si>
  <si>
    <t>芹池镇</t>
  </si>
  <si>
    <t>北宜固村</t>
  </si>
  <si>
    <t>山西阳城阳泰集团竹林山煤业有限公司工业废水排污口</t>
  </si>
  <si>
    <t>112°16′20.26″</t>
  </si>
  <si>
    <t>35°35′55.54″</t>
  </si>
  <si>
    <t>芦苇河</t>
  </si>
  <si>
    <t>上黄岩-五龙沟</t>
  </si>
  <si>
    <t>町店镇</t>
  </si>
  <si>
    <t>白沟村</t>
  </si>
  <si>
    <t>山西阳城阳泰集团白沟煤业有限公司工业废水排污口</t>
  </si>
  <si>
    <t>112°25′37.08″</t>
  </si>
  <si>
    <t>35°32′52.59″</t>
  </si>
  <si>
    <t>西冶河支流</t>
  </si>
  <si>
    <t>西冶水库-入沁河口</t>
  </si>
  <si>
    <t>蟒河镇</t>
  </si>
  <si>
    <t>南窑村</t>
  </si>
  <si>
    <t>山西铁峰化工有限公司工业废水排污口</t>
  </si>
  <si>
    <t>112°26′43.85″</t>
  </si>
  <si>
    <t>35°22′9.65″</t>
  </si>
  <si>
    <t>工业废水</t>
  </si>
  <si>
    <t>五龙沟-入沁河口</t>
  </si>
  <si>
    <t>凤城镇</t>
  </si>
  <si>
    <t>美泉村</t>
  </si>
  <si>
    <t>美泉村生活污水处理站生活污水排口</t>
  </si>
  <si>
    <t>112°28′51.3″</t>
  </si>
  <si>
    <t>35°30′18.1″</t>
  </si>
  <si>
    <t>白洋泉河</t>
  </si>
  <si>
    <t>高平河西-东焦河水库出口</t>
  </si>
  <si>
    <t>崇文镇</t>
  </si>
  <si>
    <t>后川村</t>
  </si>
  <si>
    <t>陵川县城南后川村2号混合污废水排污口</t>
  </si>
  <si>
    <t xml:space="preserve"> 113° 16′39.49 ″</t>
  </si>
  <si>
    <t>35°44′43.6″</t>
  </si>
  <si>
    <t>南河</t>
  </si>
  <si>
    <t>附城镇</t>
  </si>
  <si>
    <t>附城村</t>
  </si>
  <si>
    <t>陵川县附城镇凤翔苑小区市政生活污水排污口</t>
  </si>
  <si>
    <t xml:space="preserve"> 113°8 ′27.05 ″</t>
  </si>
  <si>
    <t>35°39′28.03″</t>
  </si>
  <si>
    <t>古交乡</t>
  </si>
  <si>
    <t>113°34 ′10.08 ″</t>
  </si>
  <si>
    <t>东大河</t>
  </si>
  <si>
    <t>杨村镇</t>
  </si>
  <si>
    <t>杨村村</t>
  </si>
  <si>
    <t>陵川县杨村镇混合污废水排污口</t>
  </si>
  <si>
    <t xml:space="preserve"> 113° 10′28.95 ″</t>
  </si>
  <si>
    <t>35°50′51.49″</t>
  </si>
  <si>
    <t>礼义镇</t>
  </si>
  <si>
    <t>苏村村</t>
  </si>
  <si>
    <t>松山混合污废水排污口</t>
  </si>
  <si>
    <t>113°6′53.97″</t>
  </si>
  <si>
    <t>35°49′2.77″</t>
  </si>
  <si>
    <t>尉迟断面上游</t>
  </si>
  <si>
    <t>沁水县</t>
  </si>
  <si>
    <t>嘉峰镇</t>
  </si>
  <si>
    <t>殷庄村</t>
  </si>
  <si>
    <t>沁水晋煤瓦斯发电有限公司生活污水排污口</t>
  </si>
  <si>
    <t>112°33′34″</t>
  </si>
  <si>
    <t>35°37′30″</t>
  </si>
  <si>
    <t>沙河</t>
  </si>
  <si>
    <t>晋城市诚安物有限公司生活污水排污口</t>
  </si>
  <si>
    <t>112°32′36″</t>
  </si>
  <si>
    <t>35°36′5″</t>
  </si>
  <si>
    <t>嘉峰村</t>
  </si>
  <si>
    <t>沁和能源集团有限公司永红煤矿入河排污口</t>
  </si>
  <si>
    <t>112°31′02″</t>
  </si>
  <si>
    <t>35°34′08″</t>
  </si>
  <si>
    <t>沁水县河</t>
  </si>
  <si>
    <t>郑庄断面上游</t>
  </si>
  <si>
    <t>龙港镇</t>
  </si>
  <si>
    <t>国华村</t>
  </si>
  <si>
    <t>山西省沁城煤矿雨水口</t>
  </si>
  <si>
    <t>112°15′33.66″</t>
  </si>
  <si>
    <t>35°40′51.10″</t>
  </si>
  <si>
    <r>
      <rPr>
        <sz val="9"/>
        <color theme="1"/>
        <rFont val="宋体"/>
        <family val="3"/>
        <charset val="134"/>
      </rPr>
      <t>北涧河</t>
    </r>
  </si>
  <si>
    <r>
      <rPr>
        <sz val="9"/>
        <color theme="1"/>
        <rFont val="宋体"/>
        <family val="3"/>
        <charset val="134"/>
      </rPr>
      <t>上兰</t>
    </r>
    <r>
      <rPr>
        <sz val="9"/>
        <color theme="1"/>
        <rFont val="Times New Roman"/>
        <family val="1"/>
      </rPr>
      <t>-</t>
    </r>
    <r>
      <rPr>
        <sz val="9"/>
        <color theme="1"/>
        <rFont val="宋体"/>
        <family val="3"/>
        <charset val="134"/>
      </rPr>
      <t>温南社</t>
    </r>
  </si>
  <si>
    <r>
      <rPr>
        <sz val="9"/>
        <color theme="1"/>
        <rFont val="宋体"/>
        <family val="3"/>
        <charset val="134"/>
      </rPr>
      <t>太原市</t>
    </r>
  </si>
  <si>
    <r>
      <rPr>
        <sz val="9"/>
        <color theme="1"/>
        <rFont val="宋体"/>
        <family val="3"/>
        <charset val="134"/>
      </rPr>
      <t>尖草坪</t>
    </r>
  </si>
  <si>
    <r>
      <rPr>
        <sz val="9"/>
        <color theme="1"/>
        <rFont val="宋体"/>
        <family val="3"/>
        <charset val="134"/>
      </rPr>
      <t>古城街办</t>
    </r>
  </si>
  <si>
    <r>
      <rPr>
        <sz val="9"/>
        <color theme="1"/>
        <rFont val="宋体"/>
        <family val="3"/>
        <charset val="134"/>
      </rPr>
      <t>汾河干流</t>
    </r>
  </si>
  <si>
    <r>
      <rPr>
        <sz val="9"/>
        <color theme="1"/>
        <rFont val="宋体"/>
        <family val="3"/>
        <charset val="134"/>
      </rPr>
      <t>迎新街办</t>
    </r>
  </si>
  <si>
    <r>
      <rPr>
        <sz val="9"/>
        <color theme="1"/>
        <rFont val="宋体"/>
        <family val="3"/>
        <charset val="134"/>
      </rPr>
      <t>下兰村</t>
    </r>
  </si>
  <si>
    <r>
      <rPr>
        <sz val="9"/>
        <rFont val="宋体"/>
        <family val="3"/>
        <charset val="134"/>
      </rPr>
      <t>南云中河</t>
    </r>
  </si>
  <si>
    <r>
      <rPr>
        <sz val="9"/>
        <rFont val="宋体"/>
        <family val="3"/>
        <charset val="134"/>
      </rPr>
      <t>代县桥</t>
    </r>
    <r>
      <rPr>
        <sz val="9"/>
        <rFont val="Times New Roman"/>
        <family val="1"/>
      </rPr>
      <t>-</t>
    </r>
    <r>
      <rPr>
        <sz val="9"/>
        <rFont val="宋体"/>
        <family val="3"/>
        <charset val="134"/>
      </rPr>
      <t>定襄桥</t>
    </r>
  </si>
  <si>
    <r>
      <rPr>
        <sz val="9"/>
        <rFont val="宋体"/>
        <family val="3"/>
        <charset val="134"/>
      </rPr>
      <t>忻府区</t>
    </r>
  </si>
  <si>
    <r>
      <rPr>
        <sz val="9"/>
        <rFont val="宋体"/>
        <family val="3"/>
        <charset val="134"/>
      </rPr>
      <t>播明镇</t>
    </r>
  </si>
  <si>
    <r>
      <rPr>
        <sz val="9"/>
        <rFont val="宋体"/>
        <family val="3"/>
        <charset val="134"/>
      </rPr>
      <t>前播明村</t>
    </r>
  </si>
  <si>
    <r>
      <rPr>
        <sz val="9"/>
        <rFont val="宋体"/>
        <family val="3"/>
        <charset val="134"/>
      </rPr>
      <t>牧南总排</t>
    </r>
  </si>
  <si>
    <r>
      <rPr>
        <sz val="9"/>
        <rFont val="宋体"/>
        <family val="3"/>
        <charset val="134"/>
      </rPr>
      <t>牧马河源头</t>
    </r>
    <r>
      <rPr>
        <sz val="9"/>
        <rFont val="Times New Roman"/>
        <family val="1"/>
      </rPr>
      <t>-</t>
    </r>
    <r>
      <rPr>
        <sz val="9"/>
        <rFont val="宋体"/>
        <family val="3"/>
        <charset val="134"/>
      </rPr>
      <t>陈家营</t>
    </r>
  </si>
  <si>
    <r>
      <rPr>
        <sz val="9"/>
        <rFont val="宋体"/>
        <family val="3"/>
        <charset val="134"/>
      </rPr>
      <t>董村镇</t>
    </r>
  </si>
  <si>
    <r>
      <rPr>
        <sz val="9"/>
        <rFont val="宋体"/>
        <family val="3"/>
        <charset val="134"/>
      </rPr>
      <t>令归村</t>
    </r>
  </si>
  <si>
    <r>
      <rPr>
        <sz val="9"/>
        <rFont val="宋体"/>
        <family val="3"/>
        <charset val="134"/>
      </rPr>
      <t>《污水综合排放标准》（</t>
    </r>
    <r>
      <rPr>
        <sz val="9"/>
        <rFont val="Times New Roman"/>
        <family val="1"/>
      </rPr>
      <t>DB14/1928-2019</t>
    </r>
    <r>
      <rPr>
        <sz val="9"/>
        <rFont val="宋体"/>
        <family val="3"/>
        <charset val="134"/>
      </rPr>
      <t>）表</t>
    </r>
    <r>
      <rPr>
        <sz val="9"/>
        <rFont val="Times New Roman"/>
        <family val="1"/>
      </rPr>
      <t>3</t>
    </r>
    <r>
      <rPr>
        <sz val="9"/>
        <rFont val="宋体"/>
        <family val="3"/>
        <charset val="134"/>
      </rPr>
      <t>一级标准</t>
    </r>
  </si>
  <si>
    <r>
      <rPr>
        <sz val="9"/>
        <rFont val="宋体"/>
        <family val="3"/>
        <charset val="134"/>
      </rPr>
      <t>五寨县清涟河</t>
    </r>
  </si>
  <si>
    <r>
      <rPr>
        <sz val="9"/>
        <rFont val="宋体"/>
        <family val="3"/>
        <charset val="134"/>
      </rPr>
      <t>砚城镇</t>
    </r>
  </si>
  <si>
    <r>
      <rPr>
        <sz val="9"/>
        <rFont val="宋体"/>
        <family val="3"/>
        <charset val="134"/>
      </rPr>
      <t>中所村</t>
    </r>
  </si>
  <si>
    <r>
      <rPr>
        <sz val="9"/>
        <rFont val="宋体"/>
        <family val="3"/>
        <charset val="134"/>
      </rPr>
      <t>旧小营河</t>
    </r>
  </si>
  <si>
    <r>
      <rPr>
        <sz val="9"/>
        <rFont val="宋体"/>
        <family val="3"/>
        <charset val="134"/>
      </rPr>
      <t>原平市</t>
    </r>
  </si>
  <si>
    <r>
      <rPr>
        <sz val="9"/>
        <rFont val="宋体"/>
        <family val="3"/>
        <charset val="134"/>
      </rPr>
      <t>沿沟乡</t>
    </r>
  </si>
  <si>
    <r>
      <rPr>
        <sz val="9"/>
        <rFont val="宋体"/>
        <family val="3"/>
        <charset val="134"/>
      </rPr>
      <t>王董堡里村</t>
    </r>
  </si>
  <si>
    <r>
      <rPr>
        <sz val="9"/>
        <rFont val="宋体"/>
        <family val="3"/>
        <charset val="134"/>
      </rPr>
      <t>滹沱河</t>
    </r>
  </si>
  <si>
    <r>
      <rPr>
        <sz val="9"/>
        <rFont val="宋体"/>
        <family val="3"/>
        <charset val="134"/>
      </rPr>
      <t>大营村</t>
    </r>
  </si>
  <si>
    <r>
      <rPr>
        <sz val="9"/>
        <rFont val="宋体"/>
        <family val="3"/>
        <charset val="134"/>
      </rPr>
      <t>新原乡</t>
    </r>
  </si>
  <si>
    <r>
      <rPr>
        <sz val="9"/>
        <rFont val="宋体"/>
        <family val="3"/>
        <charset val="134"/>
      </rPr>
      <t>张村</t>
    </r>
  </si>
  <si>
    <r>
      <rPr>
        <sz val="9"/>
        <rFont val="宋体"/>
        <family val="3"/>
        <charset val="134"/>
      </rPr>
      <t>玉林河</t>
    </r>
  </si>
  <si>
    <r>
      <rPr>
        <sz val="9"/>
        <rFont val="宋体"/>
        <family val="3"/>
        <charset val="134"/>
      </rPr>
      <t>轩岗镇</t>
    </r>
  </si>
  <si>
    <r>
      <rPr>
        <sz val="9"/>
        <rFont val="宋体"/>
        <family val="3"/>
        <charset val="134"/>
      </rPr>
      <t>焦家寨村</t>
    </r>
  </si>
  <si>
    <r>
      <rPr>
        <sz val="9"/>
        <rFont val="宋体"/>
        <family val="3"/>
        <charset val="134"/>
      </rPr>
      <t>阳武河</t>
    </r>
  </si>
  <si>
    <r>
      <rPr>
        <sz val="9"/>
        <rFont val="宋体"/>
        <family val="3"/>
        <charset val="134"/>
      </rPr>
      <t>黄甲堡村</t>
    </r>
  </si>
  <si>
    <r>
      <rPr>
        <sz val="9"/>
        <rFont val="宋体"/>
        <family val="3"/>
        <charset val="134"/>
      </rPr>
      <t>北岗河</t>
    </r>
  </si>
  <si>
    <r>
      <rPr>
        <sz val="9"/>
        <rFont val="宋体"/>
        <family val="3"/>
        <charset val="134"/>
      </rPr>
      <t>南滩村</t>
    </r>
  </si>
  <si>
    <r>
      <rPr>
        <sz val="9"/>
        <rFont val="宋体"/>
        <family val="3"/>
        <charset val="134"/>
      </rPr>
      <t>桃园村</t>
    </r>
  </si>
  <si>
    <r>
      <rPr>
        <sz val="9"/>
        <rFont val="宋体"/>
        <family val="3"/>
        <charset val="134"/>
      </rPr>
      <t>胡家滩</t>
    </r>
  </si>
  <si>
    <r>
      <rPr>
        <sz val="9"/>
        <rFont val="宋体"/>
        <family val="3"/>
        <charset val="134"/>
      </rPr>
      <t>阳坪乡</t>
    </r>
  </si>
  <si>
    <r>
      <rPr>
        <sz val="9"/>
        <rFont val="宋体"/>
        <family val="3"/>
        <charset val="134"/>
      </rPr>
      <t>阳坪村</t>
    </r>
  </si>
  <si>
    <r>
      <rPr>
        <sz val="9"/>
        <rFont val="宋体"/>
        <family val="3"/>
        <charset val="134"/>
      </rPr>
      <t>乔儿沟至代县桥</t>
    </r>
  </si>
  <si>
    <r>
      <rPr>
        <sz val="9"/>
        <rFont val="宋体"/>
        <family val="3"/>
        <charset val="134"/>
      </rPr>
      <t>繁峙县</t>
    </r>
  </si>
  <si>
    <r>
      <rPr>
        <sz val="9"/>
        <rFont val="宋体"/>
        <family val="3"/>
        <charset val="134"/>
      </rPr>
      <t>城关镇</t>
    </r>
  </si>
  <si>
    <r>
      <rPr>
        <sz val="9"/>
        <rFont val="宋体"/>
        <family val="3"/>
        <charset val="134"/>
      </rPr>
      <t>西义村</t>
    </r>
  </si>
  <si>
    <r>
      <rPr>
        <sz val="9"/>
        <rFont val="宋体"/>
        <family val="3"/>
        <charset val="134"/>
      </rPr>
      <t>杏园乡</t>
    </r>
  </si>
  <si>
    <r>
      <rPr>
        <sz val="9"/>
        <rFont val="宋体"/>
        <family val="3"/>
        <charset val="134"/>
      </rPr>
      <t>南关村</t>
    </r>
  </si>
  <si>
    <r>
      <rPr>
        <sz val="9"/>
        <rFont val="宋体"/>
        <family val="3"/>
        <charset val="134"/>
      </rPr>
      <t>瑶池村</t>
    </r>
    <r>
      <rPr>
        <sz val="9"/>
        <rFont val="Times New Roman"/>
        <family val="1"/>
      </rPr>
      <t>-</t>
    </r>
    <r>
      <rPr>
        <sz val="9"/>
        <rFont val="宋体"/>
        <family val="3"/>
        <charset val="134"/>
      </rPr>
      <t>边家庄村</t>
    </r>
  </si>
  <si>
    <r>
      <rPr>
        <sz val="9"/>
        <rFont val="宋体"/>
        <family val="3"/>
        <charset val="134"/>
      </rPr>
      <t>五台县</t>
    </r>
  </si>
  <si>
    <r>
      <rPr>
        <sz val="9"/>
        <rFont val="宋体"/>
        <family val="3"/>
        <charset val="134"/>
      </rPr>
      <t>建安乡</t>
    </r>
  </si>
  <si>
    <r>
      <rPr>
        <sz val="9"/>
        <rFont val="宋体"/>
        <family val="3"/>
        <charset val="134"/>
      </rPr>
      <t>大建安村</t>
    </r>
  </si>
  <si>
    <r>
      <rPr>
        <sz val="9"/>
        <rFont val="宋体"/>
        <family val="3"/>
        <charset val="134"/>
      </rPr>
      <t>高凡河</t>
    </r>
  </si>
  <si>
    <r>
      <rPr>
        <sz val="9"/>
        <rFont val="宋体"/>
        <family val="3"/>
        <charset val="134"/>
      </rPr>
      <t>代县</t>
    </r>
  </si>
  <si>
    <r>
      <rPr>
        <sz val="9"/>
        <rFont val="宋体"/>
        <family val="3"/>
        <charset val="134"/>
      </rPr>
      <t>滩上镇</t>
    </r>
  </si>
  <si>
    <r>
      <rPr>
        <sz val="9"/>
        <rFont val="宋体"/>
        <family val="3"/>
        <charset val="134"/>
      </rPr>
      <t>高凡村</t>
    </r>
  </si>
  <si>
    <r>
      <rPr>
        <sz val="9"/>
        <rFont val="宋体"/>
        <family val="3"/>
        <charset val="134"/>
      </rPr>
      <t>滹沱河干流</t>
    </r>
  </si>
  <si>
    <r>
      <rPr>
        <sz val="9"/>
        <rFont val="宋体"/>
        <family val="3"/>
        <charset val="134"/>
      </rPr>
      <t>定襄桥断面</t>
    </r>
    <r>
      <rPr>
        <sz val="9"/>
        <rFont val="Times New Roman"/>
        <family val="1"/>
      </rPr>
      <t>—</t>
    </r>
    <r>
      <rPr>
        <sz val="9"/>
        <rFont val="宋体"/>
        <family val="3"/>
        <charset val="134"/>
      </rPr>
      <t>南庄断面</t>
    </r>
  </si>
  <si>
    <r>
      <rPr>
        <sz val="9"/>
        <rFont val="宋体"/>
        <family val="3"/>
        <charset val="134"/>
      </rPr>
      <t>定襄县</t>
    </r>
  </si>
  <si>
    <r>
      <rPr>
        <sz val="9"/>
        <rFont val="宋体"/>
        <family val="3"/>
        <charset val="134"/>
      </rPr>
      <t>神山乡</t>
    </r>
  </si>
  <si>
    <r>
      <rPr>
        <sz val="9"/>
        <rFont val="宋体"/>
        <family val="3"/>
        <charset val="134"/>
      </rPr>
      <t>卫村</t>
    </r>
  </si>
  <si>
    <r>
      <rPr>
        <sz val="9"/>
        <rFont val="宋体"/>
        <family val="3"/>
        <charset val="134"/>
      </rPr>
      <t>磁窑河</t>
    </r>
  </si>
  <si>
    <r>
      <rPr>
        <sz val="9"/>
        <rFont val="宋体"/>
        <family val="3"/>
        <charset val="134"/>
      </rPr>
      <t>源头</t>
    </r>
    <r>
      <rPr>
        <sz val="9"/>
        <rFont val="Times New Roman"/>
        <family val="1"/>
      </rPr>
      <t>-</t>
    </r>
    <r>
      <rPr>
        <sz val="9"/>
        <rFont val="宋体"/>
        <family val="3"/>
        <charset val="134"/>
      </rPr>
      <t>桑柳树</t>
    </r>
  </si>
  <si>
    <r>
      <rPr>
        <sz val="9"/>
        <rFont val="宋体"/>
        <family val="3"/>
        <charset val="134"/>
      </rPr>
      <t>文水县</t>
    </r>
  </si>
  <si>
    <r>
      <rPr>
        <sz val="9"/>
        <rFont val="宋体"/>
        <family val="3"/>
        <charset val="134"/>
      </rPr>
      <t>西城乡</t>
    </r>
  </si>
  <si>
    <r>
      <rPr>
        <sz val="9"/>
        <rFont val="宋体"/>
        <family val="3"/>
        <charset val="134"/>
      </rPr>
      <t>杭城村</t>
    </r>
  </si>
  <si>
    <r>
      <rPr>
        <sz val="9"/>
        <color theme="1"/>
        <rFont val="宋体"/>
        <family val="3"/>
        <charset val="134"/>
      </rPr>
      <t>《污水综合排放标准》（</t>
    </r>
    <r>
      <rPr>
        <sz val="9"/>
        <color theme="1"/>
        <rFont val="Times New Roman"/>
        <family val="1"/>
      </rPr>
      <t>DB14/1928-2019</t>
    </r>
    <r>
      <rPr>
        <sz val="9"/>
        <color theme="1"/>
        <rFont val="宋体"/>
        <family val="3"/>
        <charset val="134"/>
      </rPr>
      <t>）表</t>
    </r>
    <r>
      <rPr>
        <sz val="9"/>
        <color theme="1"/>
        <rFont val="Times New Roman"/>
        <family val="1"/>
      </rPr>
      <t>3</t>
    </r>
    <r>
      <rPr>
        <sz val="9"/>
        <color theme="1"/>
        <rFont val="宋体"/>
        <family val="3"/>
        <charset val="134"/>
      </rPr>
      <t>二级标准</t>
    </r>
  </si>
  <si>
    <r>
      <rPr>
        <sz val="9"/>
        <rFont val="宋体"/>
        <family val="3"/>
        <charset val="134"/>
      </rPr>
      <t>西城村</t>
    </r>
  </si>
  <si>
    <r>
      <rPr>
        <sz val="9"/>
        <rFont val="宋体"/>
        <family val="3"/>
        <charset val="134"/>
      </rPr>
      <t>东城村</t>
    </r>
  </si>
  <si>
    <r>
      <rPr>
        <sz val="9"/>
        <rFont val="宋体"/>
        <family val="3"/>
        <charset val="134"/>
      </rPr>
      <t>刘胡兰镇</t>
    </r>
  </si>
  <si>
    <r>
      <rPr>
        <sz val="9"/>
        <rFont val="宋体"/>
        <family val="3"/>
        <charset val="134"/>
      </rPr>
      <t>北贤村</t>
    </r>
  </si>
  <si>
    <r>
      <rPr>
        <sz val="9"/>
        <rFont val="宋体"/>
        <family val="3"/>
        <charset val="134"/>
      </rPr>
      <t>西槽头乡</t>
    </r>
  </si>
  <si>
    <r>
      <rPr>
        <sz val="9"/>
        <rFont val="宋体"/>
        <family val="3"/>
        <charset val="134"/>
      </rPr>
      <t>西岸裴会村裴会南桥下游</t>
    </r>
    <r>
      <rPr>
        <sz val="9"/>
        <rFont val="Times New Roman"/>
        <family val="1"/>
      </rPr>
      <t>700</t>
    </r>
    <r>
      <rPr>
        <sz val="9"/>
        <rFont val="宋体"/>
        <family val="3"/>
        <charset val="134"/>
      </rPr>
      <t>米</t>
    </r>
  </si>
  <si>
    <r>
      <rPr>
        <sz val="9"/>
        <rFont val="宋体"/>
        <family val="3"/>
        <charset val="134"/>
      </rPr>
      <t>文峪河</t>
    </r>
  </si>
  <si>
    <r>
      <rPr>
        <sz val="9"/>
        <rFont val="宋体"/>
        <family val="3"/>
        <charset val="134"/>
      </rPr>
      <t>北峪口</t>
    </r>
    <r>
      <rPr>
        <sz val="9"/>
        <rFont val="Times New Roman"/>
        <family val="1"/>
      </rPr>
      <t>-</t>
    </r>
    <r>
      <rPr>
        <sz val="9"/>
        <rFont val="宋体"/>
        <family val="3"/>
        <charset val="134"/>
      </rPr>
      <t>南姚</t>
    </r>
  </si>
  <si>
    <r>
      <rPr>
        <sz val="9"/>
        <rFont val="宋体"/>
        <family val="3"/>
        <charset val="134"/>
      </rPr>
      <t>孝义镇</t>
    </r>
  </si>
  <si>
    <r>
      <rPr>
        <sz val="9"/>
        <rFont val="宋体"/>
        <family val="3"/>
        <charset val="134"/>
      </rPr>
      <t>西岸北张大桥北</t>
    </r>
    <r>
      <rPr>
        <sz val="9"/>
        <rFont val="Times New Roman"/>
        <family val="1"/>
      </rPr>
      <t>600</t>
    </r>
    <r>
      <rPr>
        <sz val="9"/>
        <rFont val="宋体"/>
        <family val="3"/>
        <charset val="134"/>
      </rPr>
      <t>米</t>
    </r>
  </si>
  <si>
    <r>
      <rPr>
        <sz val="9"/>
        <rFont val="宋体"/>
        <family val="3"/>
        <charset val="134"/>
      </rPr>
      <t>坛镇乡</t>
    </r>
  </si>
  <si>
    <r>
      <rPr>
        <sz val="9"/>
        <rFont val="宋体"/>
        <family val="3"/>
        <charset val="134"/>
      </rPr>
      <t>堂端村</t>
    </r>
  </si>
  <si>
    <r>
      <rPr>
        <sz val="9"/>
        <rFont val="宋体"/>
        <family val="3"/>
        <charset val="134"/>
      </rPr>
      <t>潇河</t>
    </r>
  </si>
  <si>
    <r>
      <rPr>
        <sz val="9"/>
        <rFont val="宋体"/>
        <family val="3"/>
        <charset val="134"/>
      </rPr>
      <t>潇河源头</t>
    </r>
    <r>
      <rPr>
        <sz val="9"/>
        <rFont val="Times New Roman"/>
        <family val="1"/>
      </rPr>
      <t>—</t>
    </r>
    <r>
      <rPr>
        <sz val="9"/>
        <rFont val="宋体"/>
        <family val="3"/>
        <charset val="134"/>
      </rPr>
      <t>郝村断面</t>
    </r>
  </si>
  <si>
    <r>
      <rPr>
        <sz val="9"/>
        <rFont val="宋体"/>
        <family val="3"/>
        <charset val="134"/>
      </rPr>
      <t>羊头崖乡</t>
    </r>
  </si>
  <si>
    <r>
      <rPr>
        <sz val="9"/>
        <rFont val="宋体"/>
        <family val="3"/>
        <charset val="134"/>
      </rPr>
      <t>西草庄村</t>
    </r>
  </si>
  <si>
    <r>
      <rPr>
        <sz val="9"/>
        <rFont val="宋体"/>
        <family val="3"/>
        <charset val="134"/>
      </rPr>
      <t>石门河</t>
    </r>
  </si>
  <si>
    <r>
      <rPr>
        <sz val="9"/>
        <rFont val="宋体"/>
        <family val="3"/>
        <charset val="134"/>
      </rPr>
      <t>解愁乡</t>
    </r>
  </si>
  <si>
    <r>
      <rPr>
        <sz val="9"/>
        <rFont val="宋体"/>
        <family val="3"/>
        <charset val="134"/>
      </rPr>
      <t>红花堙村</t>
    </r>
  </si>
  <si>
    <r>
      <rPr>
        <sz val="9"/>
        <color theme="1"/>
        <rFont val="宋体"/>
        <family val="3"/>
        <charset val="134"/>
      </rPr>
      <t>松溪河支流（赵壁河）</t>
    </r>
  </si>
  <si>
    <r>
      <rPr>
        <sz val="9"/>
        <color theme="1"/>
        <rFont val="宋体"/>
        <family val="3"/>
        <charset val="134"/>
      </rPr>
      <t>松溪河支流赵壁河至王寨断面</t>
    </r>
  </si>
  <si>
    <r>
      <rPr>
        <sz val="9"/>
        <color theme="1"/>
        <rFont val="宋体"/>
        <family val="3"/>
        <charset val="134"/>
      </rPr>
      <t>赵壁乡</t>
    </r>
  </si>
  <si>
    <r>
      <rPr>
        <sz val="9"/>
        <color theme="1"/>
        <rFont val="宋体"/>
        <family val="3"/>
        <charset val="134"/>
      </rPr>
      <t>水峪村</t>
    </r>
  </si>
  <si>
    <r>
      <rPr>
        <sz val="9"/>
        <rFont val="宋体"/>
        <family val="3"/>
        <charset val="134"/>
      </rPr>
      <t>松溪河支流（冶河）</t>
    </r>
  </si>
  <si>
    <r>
      <rPr>
        <sz val="9"/>
        <rFont val="宋体"/>
        <family val="3"/>
        <charset val="134"/>
      </rPr>
      <t>松溪河支流冶河至王寨断面</t>
    </r>
  </si>
  <si>
    <r>
      <rPr>
        <sz val="9"/>
        <color theme="1"/>
        <rFont val="宋体"/>
        <family val="3"/>
        <charset val="134"/>
      </rPr>
      <t>冶头镇</t>
    </r>
  </si>
  <si>
    <r>
      <rPr>
        <sz val="9"/>
        <color theme="1"/>
        <rFont val="宋体"/>
        <family val="3"/>
        <charset val="134"/>
      </rPr>
      <t>冶头村</t>
    </r>
  </si>
  <si>
    <r>
      <rPr>
        <sz val="9"/>
        <color theme="1"/>
        <rFont val="宋体"/>
        <family val="3"/>
        <charset val="134"/>
      </rPr>
      <t>温河一级支流</t>
    </r>
    <r>
      <rPr>
        <sz val="9"/>
        <color theme="1"/>
        <rFont val="Times New Roman"/>
        <family val="1"/>
      </rPr>
      <t>-</t>
    </r>
    <r>
      <rPr>
        <sz val="9"/>
        <color theme="1"/>
        <rFont val="宋体"/>
        <family val="3"/>
        <charset val="134"/>
      </rPr>
      <t>苇泊河</t>
    </r>
  </si>
  <si>
    <r>
      <rPr>
        <sz val="9"/>
        <color theme="1"/>
        <rFont val="宋体"/>
        <family val="3"/>
        <charset val="134"/>
      </rPr>
      <t>源头</t>
    </r>
    <r>
      <rPr>
        <sz val="9"/>
        <color theme="1"/>
        <rFont val="Times New Roman"/>
        <family val="1"/>
      </rPr>
      <t>——</t>
    </r>
    <r>
      <rPr>
        <sz val="9"/>
        <color theme="1"/>
        <rFont val="宋体"/>
        <family val="3"/>
        <charset val="134"/>
      </rPr>
      <t>绵河地都断面</t>
    </r>
  </si>
  <si>
    <r>
      <rPr>
        <sz val="9"/>
        <color theme="1"/>
        <rFont val="宋体"/>
        <family val="3"/>
        <charset val="134"/>
      </rPr>
      <t>阳泉市</t>
    </r>
  </si>
  <si>
    <r>
      <rPr>
        <sz val="9"/>
        <color theme="1"/>
        <rFont val="宋体"/>
        <family val="3"/>
        <charset val="134"/>
      </rPr>
      <t>郊区</t>
    </r>
  </si>
  <si>
    <r>
      <rPr>
        <sz val="9"/>
        <color theme="1"/>
        <rFont val="宋体"/>
        <family val="3"/>
        <charset val="134"/>
      </rPr>
      <t>河底镇</t>
    </r>
  </si>
  <si>
    <r>
      <rPr>
        <sz val="9"/>
        <color theme="1"/>
        <rFont val="宋体"/>
        <family val="3"/>
        <charset val="134"/>
      </rPr>
      <t>固庄村</t>
    </r>
  </si>
  <si>
    <r>
      <rPr>
        <sz val="9"/>
        <color theme="1"/>
        <rFont val="宋体"/>
        <family val="3"/>
        <charset val="134"/>
      </rPr>
      <t>温河一级支流：荫营河</t>
    </r>
  </si>
  <si>
    <r>
      <rPr>
        <sz val="9"/>
        <color theme="1"/>
        <rFont val="宋体"/>
        <family val="3"/>
        <charset val="134"/>
      </rPr>
      <t>荫营镇</t>
    </r>
  </si>
  <si>
    <r>
      <rPr>
        <sz val="9"/>
        <color theme="1"/>
        <rFont val="宋体"/>
        <family val="3"/>
        <charset val="134"/>
      </rPr>
      <t>街上村</t>
    </r>
  </si>
  <si>
    <r>
      <rPr>
        <sz val="9"/>
        <rFont val="宋体"/>
        <family val="3"/>
        <charset val="134"/>
      </rPr>
      <t>阳胜河</t>
    </r>
  </si>
  <si>
    <r>
      <rPr>
        <sz val="9"/>
        <rFont val="宋体"/>
        <family val="3"/>
        <charset val="134"/>
      </rPr>
      <t>张庄</t>
    </r>
    <r>
      <rPr>
        <sz val="9"/>
        <rFont val="Times New Roman"/>
        <family val="1"/>
      </rPr>
      <t>-</t>
    </r>
    <r>
      <rPr>
        <sz val="9"/>
        <rFont val="宋体"/>
        <family val="3"/>
        <charset val="134"/>
      </rPr>
      <t>上马坊断面</t>
    </r>
  </si>
  <si>
    <r>
      <rPr>
        <sz val="9"/>
        <rFont val="宋体"/>
        <family val="3"/>
        <charset val="134"/>
      </rPr>
      <t>阳泉市</t>
    </r>
  </si>
  <si>
    <r>
      <rPr>
        <sz val="9"/>
        <rFont val="宋体"/>
        <family val="3"/>
        <charset val="134"/>
      </rPr>
      <t>平定县</t>
    </r>
  </si>
  <si>
    <r>
      <rPr>
        <sz val="9"/>
        <rFont val="宋体"/>
        <family val="3"/>
        <charset val="134"/>
      </rPr>
      <t>张庄镇</t>
    </r>
  </si>
  <si>
    <r>
      <rPr>
        <sz val="9"/>
        <rFont val="宋体"/>
        <family val="3"/>
        <charset val="134"/>
      </rPr>
      <t>宁艾村</t>
    </r>
  </si>
  <si>
    <r>
      <rPr>
        <sz val="9"/>
        <rFont val="宋体"/>
        <family val="3"/>
        <charset val="134"/>
      </rPr>
      <t>浊漳南源</t>
    </r>
  </si>
  <si>
    <r>
      <rPr>
        <sz val="9"/>
        <rFont val="宋体"/>
        <family val="3"/>
        <charset val="134"/>
      </rPr>
      <t>漳泽水库</t>
    </r>
    <r>
      <rPr>
        <sz val="9"/>
        <rFont val="Times New Roman"/>
        <family val="1"/>
      </rPr>
      <t>-</t>
    </r>
    <r>
      <rPr>
        <sz val="9"/>
        <rFont val="宋体"/>
        <family val="3"/>
        <charset val="134"/>
      </rPr>
      <t>王桥镇断面</t>
    </r>
  </si>
  <si>
    <r>
      <rPr>
        <sz val="9"/>
        <rFont val="宋体"/>
        <family val="3"/>
        <charset val="134"/>
      </rPr>
      <t>长治市</t>
    </r>
  </si>
  <si>
    <r>
      <rPr>
        <sz val="9"/>
        <rFont val="宋体"/>
        <family val="3"/>
        <charset val="134"/>
      </rPr>
      <t>潞城区</t>
    </r>
  </si>
  <si>
    <r>
      <rPr>
        <sz val="9"/>
        <rFont val="宋体"/>
        <family val="3"/>
        <charset val="134"/>
      </rPr>
      <t>店上镇</t>
    </r>
  </si>
  <si>
    <r>
      <rPr>
        <sz val="9"/>
        <rFont val="宋体"/>
        <family val="3"/>
        <charset val="134"/>
      </rPr>
      <t>北村</t>
    </r>
  </si>
  <si>
    <r>
      <rPr>
        <sz val="9"/>
        <rFont val="宋体"/>
        <family val="3"/>
        <charset val="134"/>
      </rPr>
      <t>常庄</t>
    </r>
  </si>
  <si>
    <r>
      <rPr>
        <sz val="9"/>
        <rFont val="宋体"/>
        <family val="3"/>
        <charset val="134"/>
      </rPr>
      <t>曹家沟村</t>
    </r>
  </si>
  <si>
    <r>
      <rPr>
        <sz val="9"/>
        <rFont val="宋体"/>
        <family val="3"/>
        <charset val="134"/>
      </rPr>
      <t>申村水库</t>
    </r>
    <r>
      <rPr>
        <sz val="9"/>
        <rFont val="Times New Roman"/>
        <family val="1"/>
      </rPr>
      <t>-</t>
    </r>
    <r>
      <rPr>
        <sz val="9"/>
        <rFont val="宋体"/>
        <family val="3"/>
        <charset val="134"/>
      </rPr>
      <t>北寨</t>
    </r>
  </si>
  <si>
    <r>
      <rPr>
        <sz val="9"/>
        <rFont val="宋体"/>
        <family val="3"/>
        <charset val="134"/>
      </rPr>
      <t>潞州区</t>
    </r>
  </si>
  <si>
    <r>
      <rPr>
        <sz val="9"/>
        <rFont val="宋体"/>
        <family val="3"/>
        <charset val="134"/>
      </rPr>
      <t>堠北庄镇</t>
    </r>
  </si>
  <si>
    <r>
      <rPr>
        <sz val="9"/>
        <rFont val="宋体"/>
        <family val="3"/>
        <charset val="134"/>
      </rPr>
      <t>下秦村</t>
    </r>
  </si>
  <si>
    <r>
      <rPr>
        <sz val="9"/>
        <rFont val="宋体"/>
        <family val="3"/>
        <charset val="134"/>
      </rPr>
      <t>马厂镇</t>
    </r>
  </si>
  <si>
    <r>
      <rPr>
        <sz val="9"/>
        <rFont val="宋体"/>
        <family val="3"/>
        <charset val="134"/>
      </rPr>
      <t>交漳村</t>
    </r>
  </si>
  <si>
    <r>
      <rPr>
        <sz val="9"/>
        <rFont val="宋体"/>
        <family val="3"/>
        <charset val="134"/>
      </rPr>
      <t>西白兔乡</t>
    </r>
  </si>
  <si>
    <r>
      <rPr>
        <sz val="9"/>
        <rFont val="宋体"/>
        <family val="3"/>
        <charset val="134"/>
      </rPr>
      <t>漳村</t>
    </r>
  </si>
  <si>
    <r>
      <rPr>
        <sz val="9"/>
        <rFont val="宋体"/>
        <family val="3"/>
        <charset val="134"/>
      </rPr>
      <t>黄碾镇</t>
    </r>
  </si>
  <si>
    <r>
      <rPr>
        <sz val="9"/>
        <rFont val="宋体"/>
        <family val="3"/>
        <charset val="134"/>
      </rPr>
      <t>故县村</t>
    </r>
  </si>
  <si>
    <r>
      <rPr>
        <sz val="9"/>
        <rFont val="宋体"/>
        <family val="3"/>
        <charset val="134"/>
      </rPr>
      <t>苇町河</t>
    </r>
  </si>
  <si>
    <r>
      <rPr>
        <sz val="9"/>
        <rFont val="宋体"/>
        <family val="3"/>
        <charset val="134"/>
      </rPr>
      <t>周村镇</t>
    </r>
  </si>
  <si>
    <r>
      <rPr>
        <sz val="9"/>
        <rFont val="宋体"/>
        <family val="3"/>
        <charset val="134"/>
      </rPr>
      <t>苇町村</t>
    </r>
  </si>
  <si>
    <r>
      <rPr>
        <sz val="9"/>
        <rFont val="宋体"/>
        <family val="3"/>
        <charset val="134"/>
      </rPr>
      <t>长河</t>
    </r>
  </si>
  <si>
    <r>
      <rPr>
        <sz val="9"/>
        <rFont val="宋体"/>
        <family val="3"/>
        <charset val="134"/>
      </rPr>
      <t>史村</t>
    </r>
  </si>
  <si>
    <r>
      <rPr>
        <sz val="9"/>
        <rFont val="宋体"/>
        <family val="3"/>
        <charset val="134"/>
      </rPr>
      <t>马村河</t>
    </r>
  </si>
  <si>
    <r>
      <rPr>
        <sz val="9"/>
        <rFont val="宋体"/>
        <family val="3"/>
        <charset val="134"/>
      </rPr>
      <t>野川镇</t>
    </r>
  </si>
  <si>
    <r>
      <rPr>
        <sz val="9"/>
        <rFont val="宋体"/>
        <family val="3"/>
        <charset val="134"/>
      </rPr>
      <t>大野川村</t>
    </r>
  </si>
  <si>
    <r>
      <rPr>
        <sz val="9"/>
        <rFont val="宋体"/>
        <family val="3"/>
        <charset val="134"/>
      </rPr>
      <t>西冶河支流</t>
    </r>
  </si>
  <si>
    <r>
      <rPr>
        <sz val="9"/>
        <rFont val="宋体"/>
        <family val="3"/>
        <charset val="134"/>
      </rPr>
      <t>西冶水库</t>
    </r>
    <r>
      <rPr>
        <sz val="9"/>
        <rFont val="Times New Roman"/>
        <family val="1"/>
      </rPr>
      <t>-</t>
    </r>
    <r>
      <rPr>
        <sz val="9"/>
        <rFont val="宋体"/>
        <family val="3"/>
        <charset val="134"/>
      </rPr>
      <t>入沁河口</t>
    </r>
  </si>
  <si>
    <r>
      <rPr>
        <sz val="9"/>
        <rFont val="宋体"/>
        <family val="3"/>
        <charset val="134"/>
      </rPr>
      <t>蟒河镇</t>
    </r>
  </si>
  <si>
    <r>
      <rPr>
        <sz val="9"/>
        <rFont val="宋体"/>
        <family val="3"/>
        <charset val="134"/>
      </rPr>
      <t>南窑村</t>
    </r>
  </si>
  <si>
    <r>
      <rPr>
        <sz val="9"/>
        <rFont val="宋体"/>
        <family val="3"/>
        <charset val="134"/>
      </rPr>
      <t>美泉村</t>
    </r>
  </si>
  <si>
    <r>
      <rPr>
        <sz val="9"/>
        <color indexed="8"/>
        <rFont val="宋体"/>
        <family val="3"/>
        <charset val="134"/>
      </rPr>
      <t>古交乡</t>
    </r>
  </si>
  <si>
    <r>
      <rPr>
        <sz val="9"/>
        <color indexed="8"/>
        <rFont val="宋体"/>
        <family val="3"/>
        <charset val="134"/>
      </rPr>
      <t>礼义镇</t>
    </r>
  </si>
  <si>
    <r>
      <rPr>
        <sz val="9"/>
        <color indexed="8"/>
        <rFont val="宋体"/>
        <family val="3"/>
        <charset val="134"/>
      </rPr>
      <t>苏村村</t>
    </r>
  </si>
  <si>
    <r>
      <rPr>
        <sz val="9"/>
        <color indexed="8"/>
        <rFont val="宋体"/>
        <family val="3"/>
        <charset val="134"/>
      </rPr>
      <t>沙河</t>
    </r>
  </si>
  <si>
    <r>
      <rPr>
        <sz val="9"/>
        <color indexed="8"/>
        <rFont val="宋体"/>
        <family val="3"/>
        <charset val="134"/>
      </rPr>
      <t>尉迟断面上游</t>
    </r>
  </si>
  <si>
    <r>
      <rPr>
        <sz val="9"/>
        <color indexed="8"/>
        <rFont val="宋体"/>
        <family val="3"/>
        <charset val="134"/>
      </rPr>
      <t>沁水县</t>
    </r>
  </si>
  <si>
    <r>
      <rPr>
        <sz val="9"/>
        <color indexed="8"/>
        <rFont val="宋体"/>
        <family val="3"/>
        <charset val="134"/>
      </rPr>
      <t>嘉峰镇</t>
    </r>
  </si>
  <si>
    <r>
      <rPr>
        <sz val="9"/>
        <color indexed="8"/>
        <rFont val="宋体"/>
        <family val="3"/>
        <charset val="134"/>
      </rPr>
      <t>殷庄村</t>
    </r>
  </si>
  <si>
    <r>
      <rPr>
        <sz val="9"/>
        <rFont val="宋体"/>
        <family val="3"/>
        <charset val="134"/>
      </rPr>
      <t>三交镇</t>
    </r>
  </si>
  <si>
    <r>
      <rPr>
        <sz val="9"/>
        <rFont val="宋体"/>
        <family val="3"/>
        <charset val="134"/>
      </rPr>
      <t>田家山村</t>
    </r>
  </si>
  <si>
    <t>--</t>
    <phoneticPr fontId="9" type="noConversion"/>
  </si>
  <si>
    <t>*</t>
    <phoneticPr fontId="9" type="noConversion"/>
  </si>
  <si>
    <r>
      <t>注：编号为</t>
    </r>
    <r>
      <rPr>
        <sz val="9"/>
        <color theme="1"/>
        <rFont val="Times New Roman"/>
        <family val="1"/>
      </rPr>
      <t>*</t>
    </r>
    <r>
      <rPr>
        <sz val="9"/>
        <color theme="1"/>
        <rFont val="宋体"/>
        <family val="3"/>
        <charset val="134"/>
      </rPr>
      <t>的排口不在</t>
    </r>
    <r>
      <rPr>
        <sz val="9"/>
        <color theme="1"/>
        <rFont val="Times New Roman"/>
        <family val="1"/>
      </rPr>
      <t>3000</t>
    </r>
    <r>
      <rPr>
        <sz val="9"/>
        <color theme="1"/>
        <rFont val="宋体"/>
        <family val="3"/>
        <charset val="134"/>
      </rPr>
      <t>排口编号之中。</t>
    </r>
    <phoneticPr fontId="9" type="noConversion"/>
  </si>
  <si>
    <r>
      <t>2021</t>
    </r>
    <r>
      <rPr>
        <b/>
        <sz val="16"/>
        <rFont val="宋体"/>
        <family val="3"/>
        <charset val="134"/>
      </rPr>
      <t>年</t>
    </r>
    <r>
      <rPr>
        <b/>
        <sz val="16"/>
        <rFont val="Times New Roman"/>
        <family val="1"/>
      </rPr>
      <t>9</t>
    </r>
    <r>
      <rPr>
        <b/>
        <sz val="16"/>
        <rFont val="宋体"/>
        <family val="3"/>
        <charset val="134"/>
      </rPr>
      <t>月入河排污口超标监测数据表</t>
    </r>
    <phoneticPr fontId="9" type="noConversion"/>
  </si>
</sst>
</file>

<file path=xl/styles.xml><?xml version="1.0" encoding="utf-8"?>
<styleSheet xmlns="http://schemas.openxmlformats.org/spreadsheetml/2006/main">
  <numFmts count="8">
    <numFmt numFmtId="176" formatCode="0.0_ "/>
    <numFmt numFmtId="177" formatCode="0.00_ "/>
    <numFmt numFmtId="178" formatCode="0.000_ "/>
    <numFmt numFmtId="179" formatCode="0.0_);[Red]\(0.0\)"/>
    <numFmt numFmtId="180" formatCode="yyyy\/m\/d"/>
    <numFmt numFmtId="181" formatCode="0.00_);[Red]\(0.00\)"/>
    <numFmt numFmtId="182" formatCode="yyyy/mm/dd"/>
    <numFmt numFmtId="183" formatCode="0_ "/>
  </numFmts>
  <fonts count="58">
    <font>
      <sz val="11"/>
      <color theme="1"/>
      <name val="宋体"/>
      <charset val="134"/>
      <scheme val="minor"/>
    </font>
    <font>
      <sz val="11"/>
      <color theme="1"/>
      <name val="宋体"/>
      <family val="2"/>
      <charset val="134"/>
      <scheme val="minor"/>
    </font>
    <font>
      <sz val="11"/>
      <color theme="1"/>
      <name val="宋体"/>
      <family val="2"/>
      <charset val="134"/>
      <scheme val="minor"/>
    </font>
    <font>
      <b/>
      <sz val="9"/>
      <name val="Times New Roman"/>
      <family val="1"/>
    </font>
    <font>
      <sz val="9"/>
      <name val="Times New Roman"/>
      <family val="1"/>
    </font>
    <font>
      <sz val="11"/>
      <color theme="1"/>
      <name val="宋体"/>
      <charset val="134"/>
      <scheme val="minor"/>
    </font>
    <font>
      <sz val="11"/>
      <name val="宋体"/>
      <charset val="134"/>
    </font>
    <font>
      <sz val="11"/>
      <color rgb="FF9C6500"/>
      <name val="宋体"/>
      <charset val="134"/>
      <scheme val="minor"/>
    </font>
    <font>
      <sz val="11"/>
      <color theme="1"/>
      <name val="等线"/>
      <charset val="134"/>
    </font>
    <font>
      <sz val="9"/>
      <name val="宋体"/>
      <family val="3"/>
      <charset val="134"/>
      <scheme val="minor"/>
    </font>
    <font>
      <sz val="9"/>
      <name val="宋体"/>
      <family val="3"/>
      <charset val="134"/>
    </font>
    <font>
      <sz val="11"/>
      <color theme="1"/>
      <name val="宋体"/>
      <family val="3"/>
      <charset val="134"/>
      <scheme val="minor"/>
    </font>
    <font>
      <sz val="11"/>
      <color rgb="FF9C6500"/>
      <name val="宋体"/>
      <family val="3"/>
      <charset val="134"/>
      <scheme val="minor"/>
    </font>
    <font>
      <sz val="11"/>
      <name val="宋体"/>
      <family val="3"/>
      <charset val="134"/>
    </font>
    <font>
      <sz val="16"/>
      <name val="黑体"/>
      <family val="3"/>
      <charset val="134"/>
    </font>
    <font>
      <b/>
      <sz val="16"/>
      <name val="Times New Roman"/>
      <family val="1"/>
    </font>
    <font>
      <b/>
      <sz val="16"/>
      <name val="宋体"/>
      <family val="3"/>
      <charset val="134"/>
    </font>
    <font>
      <sz val="9"/>
      <color theme="1"/>
      <name val="宋体"/>
      <family val="3"/>
      <charset val="134"/>
    </font>
    <font>
      <sz val="9"/>
      <color theme="1"/>
      <name val="Times New Roman"/>
      <family val="1"/>
    </font>
    <font>
      <sz val="9"/>
      <color rgb="FF000000"/>
      <name val="Times New Roman"/>
      <family val="1"/>
    </font>
    <font>
      <sz val="9"/>
      <color rgb="FF000000"/>
      <name val="宋体"/>
      <family val="3"/>
      <charset val="134"/>
    </font>
    <font>
      <sz val="9"/>
      <color indexed="8"/>
      <name val="Times New Roman"/>
      <family val="1"/>
    </font>
    <font>
      <sz val="11"/>
      <color rgb="FF000000"/>
      <name val="宋体"/>
      <family val="3"/>
      <charset val="134"/>
    </font>
    <font>
      <b/>
      <sz val="9"/>
      <name val="宋体"/>
      <family val="3"/>
      <charset val="134"/>
    </font>
    <font>
      <sz val="10"/>
      <name val="宋体"/>
      <family val="3"/>
      <charset val="134"/>
    </font>
    <font>
      <sz val="9"/>
      <color indexed="8"/>
      <name val="宋体"/>
      <family val="3"/>
      <charset val="134"/>
    </font>
    <font>
      <b/>
      <sz val="14"/>
      <name val="宋体"/>
      <family val="3"/>
      <charset val="134"/>
      <scheme val="minor"/>
    </font>
    <font>
      <b/>
      <sz val="9"/>
      <name val="宋体"/>
      <family val="3"/>
      <charset val="134"/>
      <scheme val="minor"/>
    </font>
    <font>
      <sz val="11"/>
      <color indexed="8"/>
      <name val="宋体"/>
      <family val="3"/>
      <charset val="134"/>
    </font>
    <font>
      <sz val="11"/>
      <color theme="0"/>
      <name val="宋体"/>
      <family val="3"/>
      <charset val="134"/>
      <scheme val="minor"/>
    </font>
    <font>
      <b/>
      <sz val="15"/>
      <color theme="3"/>
      <name val="宋体"/>
      <family val="3"/>
      <charset val="134"/>
      <scheme val="minor"/>
    </font>
    <font>
      <b/>
      <sz val="13"/>
      <color theme="3"/>
      <name val="宋体"/>
      <family val="3"/>
      <charset val="134"/>
      <scheme val="minor"/>
    </font>
    <font>
      <b/>
      <sz val="11"/>
      <color theme="3"/>
      <name val="宋体"/>
      <family val="3"/>
      <charset val="134"/>
      <scheme val="minor"/>
    </font>
    <font>
      <sz val="11"/>
      <color rgb="FF9C0006"/>
      <name val="宋体"/>
      <family val="3"/>
      <charset val="134"/>
      <scheme val="minor"/>
    </font>
    <font>
      <sz val="11"/>
      <color rgb="FF006100"/>
      <name val="宋体"/>
      <family val="3"/>
      <charset val="134"/>
      <scheme val="minor"/>
    </font>
    <font>
      <b/>
      <sz val="11"/>
      <color theme="1"/>
      <name val="宋体"/>
      <family val="3"/>
      <charset val="134"/>
      <scheme val="minor"/>
    </font>
    <font>
      <b/>
      <sz val="11"/>
      <color rgb="FFFA7D00"/>
      <name val="宋体"/>
      <family val="3"/>
      <charset val="134"/>
      <scheme val="minor"/>
    </font>
    <font>
      <i/>
      <sz val="11"/>
      <color rgb="FF7F7F7F"/>
      <name val="宋体"/>
      <family val="3"/>
      <charset val="134"/>
      <scheme val="minor"/>
    </font>
    <font>
      <sz val="11"/>
      <color rgb="FFFF0000"/>
      <name val="宋体"/>
      <family val="3"/>
      <charset val="134"/>
      <scheme val="minor"/>
    </font>
    <font>
      <sz val="11"/>
      <color rgb="FFFA7D00"/>
      <name val="宋体"/>
      <family val="3"/>
      <charset val="134"/>
      <scheme val="minor"/>
    </font>
    <font>
      <b/>
      <sz val="11"/>
      <color rgb="FF3F3F3F"/>
      <name val="宋体"/>
      <family val="3"/>
      <charset val="134"/>
      <scheme val="minor"/>
    </font>
    <font>
      <sz val="11"/>
      <color rgb="FF3F3F76"/>
      <name val="宋体"/>
      <family val="3"/>
      <charset val="134"/>
      <scheme val="minor"/>
    </font>
    <font>
      <sz val="10"/>
      <name val="仿宋_GB2312"/>
      <family val="3"/>
      <charset val="134"/>
    </font>
    <font>
      <sz val="8"/>
      <color rgb="FF000000"/>
      <name val="宋体"/>
      <family val="3"/>
      <charset val="134"/>
    </font>
    <font>
      <sz val="10"/>
      <name val="Times New Roman"/>
      <family val="1"/>
    </font>
    <font>
      <sz val="8"/>
      <name val="宋体"/>
      <family val="3"/>
      <charset val="134"/>
    </font>
    <font>
      <sz val="9"/>
      <color theme="1"/>
      <name val="方正书宋_GBK"/>
      <charset val="134"/>
    </font>
    <font>
      <sz val="11"/>
      <color theme="1"/>
      <name val="等线"/>
      <family val="3"/>
      <charset val="134"/>
    </font>
    <font>
      <sz val="9"/>
      <color theme="1"/>
      <name val="宋体"/>
      <family val="3"/>
      <charset val="134"/>
      <scheme val="minor"/>
    </font>
    <font>
      <sz val="9"/>
      <color indexed="8"/>
      <name val="宋体"/>
      <family val="3"/>
      <charset val="134"/>
      <scheme val="minor"/>
    </font>
    <font>
      <sz val="9"/>
      <color rgb="FF000000"/>
      <name val="宋体"/>
      <family val="3"/>
      <charset val="134"/>
      <scheme val="minor"/>
    </font>
    <font>
      <sz val="11"/>
      <color indexed="60"/>
      <name val="宋体"/>
      <family val="3"/>
      <charset val="134"/>
    </font>
    <font>
      <sz val="11"/>
      <color indexed="8"/>
      <name val="等线"/>
      <charset val="134"/>
    </font>
    <font>
      <b/>
      <i/>
      <sz val="9"/>
      <name val="宋体"/>
      <family val="3"/>
      <charset val="134"/>
      <scheme val="minor"/>
    </font>
    <font>
      <sz val="10"/>
      <color indexed="8"/>
      <name val="Calibri"/>
      <family val="2"/>
    </font>
    <font>
      <b/>
      <sz val="18"/>
      <color theme="3"/>
      <name val="宋体"/>
      <family val="3"/>
      <charset val="134"/>
      <scheme val="major"/>
    </font>
    <font>
      <b/>
      <sz val="11"/>
      <color theme="0"/>
      <name val="宋体"/>
      <family val="3"/>
      <charset val="134"/>
      <scheme val="minor"/>
    </font>
    <font>
      <i/>
      <sz val="9"/>
      <name val="Times New Roman"/>
      <family val="1"/>
    </font>
  </fonts>
  <fills count="38">
    <fill>
      <patternFill patternType="none"/>
    </fill>
    <fill>
      <patternFill patternType="gray125"/>
    </fill>
    <fill>
      <patternFill patternType="solid">
        <fgColor rgb="FFFFEB9C"/>
        <bgColor indexed="64"/>
      </patternFill>
    </fill>
    <fill>
      <patternFill patternType="solid">
        <fgColor theme="0"/>
        <bgColor indexed="64"/>
      </patternFill>
    </fill>
    <fill>
      <patternFill patternType="solid">
        <fgColor indexed="9"/>
        <bgColor indexed="64"/>
      </patternFill>
    </fill>
    <fill>
      <patternFill patternType="solid">
        <fgColor rgb="FFFFFFFF"/>
        <b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diagonal/>
    </border>
    <border>
      <left style="thin">
        <color auto="1"/>
      </left>
      <right style="thin">
        <color auto="1"/>
      </right>
      <top style="thin">
        <color rgb="FF000000"/>
      </top>
      <bottom/>
      <diagonal/>
    </border>
  </borders>
  <cellStyleXfs count="285">
    <xf numFmtId="0" fontId="0" fillId="0" borderId="0">
      <alignment vertical="center"/>
    </xf>
    <xf numFmtId="0" fontId="5" fillId="0" borderId="0"/>
    <xf numFmtId="0" fontId="5" fillId="0" borderId="0">
      <alignment vertical="center"/>
    </xf>
    <xf numFmtId="0" fontId="5" fillId="0" borderId="0">
      <alignment vertical="center"/>
    </xf>
    <xf numFmtId="0" fontId="5" fillId="0" borderId="0"/>
    <xf numFmtId="0" fontId="5" fillId="0" borderId="0">
      <alignment vertical="center"/>
    </xf>
    <xf numFmtId="0" fontId="6" fillId="0" borderId="0">
      <alignment vertical="center"/>
    </xf>
    <xf numFmtId="0" fontId="8" fillId="0" borderId="0"/>
    <xf numFmtId="0" fontId="5" fillId="0" borderId="0">
      <alignment vertical="center"/>
    </xf>
    <xf numFmtId="0" fontId="5" fillId="0" borderId="0"/>
    <xf numFmtId="0" fontId="5" fillId="0" borderId="0"/>
    <xf numFmtId="0" fontId="5" fillId="0" borderId="0"/>
    <xf numFmtId="0" fontId="6" fillId="0" borderId="0">
      <alignment vertical="center"/>
    </xf>
    <xf numFmtId="0" fontId="5" fillId="0" borderId="0"/>
    <xf numFmtId="0" fontId="5" fillId="0" borderId="0">
      <alignment vertical="center"/>
    </xf>
    <xf numFmtId="0" fontId="7" fillId="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11" fillId="0" borderId="0">
      <alignment vertical="center"/>
    </xf>
    <xf numFmtId="0" fontId="11" fillId="0" borderId="0"/>
    <xf numFmtId="0" fontId="11" fillId="0" borderId="0">
      <alignment vertical="center"/>
    </xf>
    <xf numFmtId="0" fontId="11" fillId="0" borderId="0">
      <alignment vertical="center"/>
    </xf>
    <xf numFmtId="0" fontId="11" fillId="0" borderId="0"/>
    <xf numFmtId="0" fontId="11" fillId="0" borderId="0">
      <alignment vertical="center"/>
    </xf>
    <xf numFmtId="0" fontId="13" fillId="0" borderId="0">
      <alignment vertical="center"/>
    </xf>
    <xf numFmtId="0" fontId="11" fillId="0" borderId="0">
      <alignment vertical="center"/>
    </xf>
    <xf numFmtId="0" fontId="11" fillId="0" borderId="0"/>
    <xf numFmtId="0" fontId="11" fillId="0" borderId="0"/>
    <xf numFmtId="0" fontId="11" fillId="0" borderId="0"/>
    <xf numFmtId="0" fontId="13" fillId="0" borderId="0">
      <alignment vertical="center"/>
    </xf>
    <xf numFmtId="0" fontId="11" fillId="0" borderId="0"/>
    <xf numFmtId="0" fontId="12" fillId="2"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alignment vertical="center"/>
    </xf>
    <xf numFmtId="0" fontId="11" fillId="0" borderId="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2" fillId="0" borderId="0">
      <alignment vertical="center"/>
    </xf>
    <xf numFmtId="0" fontId="11" fillId="0" borderId="0">
      <alignment vertical="center"/>
    </xf>
    <xf numFmtId="0" fontId="11" fillId="0" borderId="0"/>
    <xf numFmtId="0" fontId="12" fillId="2" borderId="0" applyNumberFormat="0" applyBorder="0" applyAlignment="0" applyProtection="0">
      <alignment vertical="center"/>
    </xf>
    <xf numFmtId="0" fontId="11" fillId="0" borderId="0"/>
    <xf numFmtId="0" fontId="11" fillId="0" borderId="0"/>
    <xf numFmtId="0" fontId="12" fillId="2" borderId="0" applyNumberFormat="0" applyBorder="0" applyAlignment="0" applyProtection="0">
      <alignment vertical="center"/>
    </xf>
    <xf numFmtId="0" fontId="11" fillId="0" borderId="0">
      <alignment vertical="center"/>
    </xf>
    <xf numFmtId="0" fontId="2"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11" fillId="0" borderId="0"/>
    <xf numFmtId="0" fontId="11" fillId="0" borderId="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12" fillId="2"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xf numFmtId="0" fontId="11" fillId="0" borderId="0"/>
    <xf numFmtId="0" fontId="11" fillId="0" borderId="0">
      <alignment vertical="center"/>
    </xf>
    <xf numFmtId="0" fontId="12" fillId="2"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xf numFmtId="0" fontId="11" fillId="0" borderId="0">
      <alignment vertical="center"/>
    </xf>
    <xf numFmtId="0" fontId="12" fillId="2" borderId="0" applyNumberFormat="0" applyBorder="0" applyAlignment="0" applyProtection="0">
      <alignment vertical="center"/>
    </xf>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22" fillId="0" borderId="0">
      <alignment vertical="center"/>
    </xf>
    <xf numFmtId="0" fontId="22" fillId="0" borderId="0">
      <alignment vertical="center"/>
    </xf>
    <xf numFmtId="0" fontId="22" fillId="0" borderId="0">
      <alignment vertical="center"/>
    </xf>
    <xf numFmtId="0" fontId="11" fillId="0" borderId="0">
      <alignment vertical="center"/>
    </xf>
    <xf numFmtId="0" fontId="11" fillId="0" borderId="0">
      <alignment vertical="center"/>
    </xf>
    <xf numFmtId="0" fontId="22" fillId="0" borderId="0">
      <alignment vertical="center"/>
    </xf>
    <xf numFmtId="0" fontId="11" fillId="0" borderId="0">
      <alignment vertical="center"/>
    </xf>
    <xf numFmtId="0" fontId="8" fillId="0" borderId="0"/>
    <xf numFmtId="0" fontId="11" fillId="0" borderId="0">
      <alignment vertical="center"/>
    </xf>
    <xf numFmtId="0" fontId="11" fillId="0" borderId="0">
      <alignment vertical="center"/>
    </xf>
    <xf numFmtId="0" fontId="22" fillId="0" borderId="0">
      <alignment vertical="center"/>
    </xf>
    <xf numFmtId="0" fontId="11" fillId="0" borderId="0">
      <alignment vertical="center"/>
    </xf>
    <xf numFmtId="0" fontId="11" fillId="0" borderId="0">
      <alignment vertical="center"/>
    </xf>
    <xf numFmtId="0" fontId="22" fillId="0" borderId="0">
      <alignment vertical="center"/>
    </xf>
    <xf numFmtId="0" fontId="22" fillId="0" borderId="0">
      <alignment vertical="center"/>
    </xf>
    <xf numFmtId="0" fontId="11" fillId="0" borderId="0">
      <alignment vertical="center"/>
    </xf>
    <xf numFmtId="0" fontId="22" fillId="0" borderId="0">
      <alignment vertical="center"/>
    </xf>
    <xf numFmtId="0" fontId="11" fillId="0" borderId="0">
      <alignment vertical="center"/>
    </xf>
    <xf numFmtId="0" fontId="28" fillId="0" borderId="0" applyProtection="0">
      <alignment vertical="center"/>
    </xf>
    <xf numFmtId="0" fontId="1" fillId="0" borderId="0">
      <alignment vertical="center"/>
    </xf>
    <xf numFmtId="0" fontId="28" fillId="0" borderId="0">
      <alignment vertical="center"/>
    </xf>
    <xf numFmtId="0" fontId="1"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51" fillId="37" borderId="0" applyNumberFormat="0" applyBorder="0" applyAlignment="0" applyProtection="0">
      <alignment vertical="center"/>
    </xf>
    <xf numFmtId="0" fontId="28" fillId="0" borderId="0">
      <alignment vertical="center"/>
    </xf>
    <xf numFmtId="0" fontId="1"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51" fillId="37" borderId="0" applyNumberFormat="0" applyBorder="0" applyAlignment="0" applyProtection="0">
      <alignment vertical="center"/>
    </xf>
    <xf numFmtId="0" fontId="1" fillId="0" borderId="0">
      <alignment vertical="center"/>
    </xf>
    <xf numFmtId="0" fontId="28" fillId="0" borderId="0">
      <alignment vertical="center"/>
    </xf>
    <xf numFmtId="0" fontId="52"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51" fillId="37" borderId="0" applyNumberFormat="0" applyBorder="0" applyAlignment="0" applyProtection="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7" fillId="0" borderId="0"/>
    <xf numFmtId="0" fontId="28" fillId="0" borderId="0">
      <alignment vertical="center"/>
    </xf>
    <xf numFmtId="0" fontId="11" fillId="0" borderId="0">
      <alignment vertical="center"/>
    </xf>
    <xf numFmtId="0" fontId="11" fillId="0" borderId="0">
      <alignment vertical="center"/>
    </xf>
    <xf numFmtId="0" fontId="8"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8" fillId="0" borderId="0">
      <alignment vertical="center"/>
    </xf>
    <xf numFmtId="0" fontId="28" fillId="0" borderId="0">
      <alignment vertical="center"/>
    </xf>
    <xf numFmtId="0" fontId="52" fillId="0" borderId="0">
      <alignment vertical="center"/>
    </xf>
    <xf numFmtId="0" fontId="51" fillId="37" borderId="0" applyNumberFormat="0" applyBorder="0" applyAlignment="0" applyProtection="0">
      <alignment vertical="center"/>
    </xf>
    <xf numFmtId="0" fontId="51" fillId="37" borderId="0" applyNumberFormat="0" applyBorder="0" applyAlignment="0" applyProtection="0">
      <alignment vertical="center"/>
    </xf>
    <xf numFmtId="0" fontId="51" fillId="37" borderId="0" applyNumberFormat="0" applyBorder="0" applyAlignment="0" applyProtection="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51" fillId="37" borderId="0" applyNumberFormat="0" applyBorder="0" applyAlignment="0" applyProtection="0">
      <alignment vertical="center"/>
    </xf>
    <xf numFmtId="0" fontId="28" fillId="0" borderId="0">
      <alignment vertical="center"/>
    </xf>
    <xf numFmtId="0" fontId="51" fillId="37" borderId="0" applyNumberFormat="0" applyBorder="0" applyAlignment="0" applyProtection="0">
      <alignment vertical="center"/>
    </xf>
    <xf numFmtId="0" fontId="28" fillId="0" borderId="0">
      <alignment vertical="center"/>
    </xf>
    <xf numFmtId="0" fontId="51" fillId="37" borderId="0" applyNumberFormat="0" applyBorder="0" applyAlignment="0" applyProtection="0">
      <alignment vertical="center"/>
    </xf>
    <xf numFmtId="0" fontId="51" fillId="37" borderId="0" applyNumberFormat="0" applyBorder="0" applyAlignment="0" applyProtection="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51" fillId="37" borderId="0" applyNumberFormat="0" applyBorder="0" applyAlignment="0" applyProtection="0">
      <alignment vertical="center"/>
    </xf>
    <xf numFmtId="0" fontId="28" fillId="0" borderId="0">
      <alignment vertical="center"/>
    </xf>
    <xf numFmtId="0" fontId="28" fillId="0" borderId="0">
      <alignment vertical="center"/>
    </xf>
    <xf numFmtId="0" fontId="28" fillId="0" borderId="0">
      <alignment vertical="center"/>
    </xf>
    <xf numFmtId="0" fontId="51" fillId="37" borderId="0" applyNumberFormat="0" applyBorder="0" applyAlignment="0" applyProtection="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51" fillId="37" borderId="0" applyNumberFormat="0" applyBorder="0" applyAlignment="0" applyProtection="0">
      <alignment vertical="center"/>
    </xf>
    <xf numFmtId="0" fontId="28" fillId="0" borderId="0">
      <alignment vertical="center"/>
    </xf>
    <xf numFmtId="0" fontId="51" fillId="37" borderId="0" applyNumberFormat="0" applyBorder="0" applyAlignment="0" applyProtection="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54" fillId="0" borderId="0" applyNumberFormat="0" applyFill="0" applyBorder="0" applyProtection="0">
      <alignment horizontal="left" vertical="top" wrapText="1"/>
    </xf>
    <xf numFmtId="0" fontId="11" fillId="14" borderId="0" applyNumberFormat="0" applyBorder="0" applyAlignment="0" applyProtection="0">
      <alignment vertical="center"/>
    </xf>
    <xf numFmtId="0" fontId="11" fillId="18" borderId="0" applyNumberFormat="0" applyBorder="0" applyAlignment="0" applyProtection="0">
      <alignment vertical="center"/>
    </xf>
    <xf numFmtId="0" fontId="11" fillId="22" borderId="0" applyNumberFormat="0" applyBorder="0" applyAlignment="0" applyProtection="0">
      <alignment vertical="center"/>
    </xf>
    <xf numFmtId="0" fontId="11" fillId="26" borderId="0" applyNumberFormat="0" applyBorder="0" applyAlignment="0" applyProtection="0">
      <alignment vertical="center"/>
    </xf>
    <xf numFmtId="0" fontId="11" fillId="30" borderId="0" applyNumberFormat="0" applyBorder="0" applyAlignment="0" applyProtection="0">
      <alignment vertical="center"/>
    </xf>
    <xf numFmtId="0" fontId="11" fillId="34" borderId="0" applyNumberFormat="0" applyBorder="0" applyAlignment="0" applyProtection="0">
      <alignment vertical="center"/>
    </xf>
    <xf numFmtId="0" fontId="11" fillId="15" borderId="0" applyNumberFormat="0" applyBorder="0" applyAlignment="0" applyProtection="0">
      <alignment vertical="center"/>
    </xf>
    <xf numFmtId="0" fontId="11" fillId="19" borderId="0" applyNumberFormat="0" applyBorder="0" applyAlignment="0" applyProtection="0">
      <alignment vertical="center"/>
    </xf>
    <xf numFmtId="0" fontId="11" fillId="23" borderId="0" applyNumberFormat="0" applyBorder="0" applyAlignment="0" applyProtection="0">
      <alignment vertical="center"/>
    </xf>
    <xf numFmtId="0" fontId="11" fillId="27" borderId="0" applyNumberFormat="0" applyBorder="0" applyAlignment="0" applyProtection="0">
      <alignment vertical="center"/>
    </xf>
    <xf numFmtId="0" fontId="11" fillId="31" borderId="0" applyNumberFormat="0" applyBorder="0" applyAlignment="0" applyProtection="0">
      <alignment vertical="center"/>
    </xf>
    <xf numFmtId="0" fontId="11" fillId="35" borderId="0" applyNumberFormat="0" applyBorder="0" applyAlignment="0" applyProtection="0">
      <alignment vertical="center"/>
    </xf>
    <xf numFmtId="0" fontId="29" fillId="16" borderId="0" applyNumberFormat="0" applyBorder="0" applyAlignment="0" applyProtection="0">
      <alignment vertical="center"/>
    </xf>
    <xf numFmtId="0" fontId="29" fillId="20" borderId="0" applyNumberFormat="0" applyBorder="0" applyAlignment="0" applyProtection="0">
      <alignment vertical="center"/>
    </xf>
    <xf numFmtId="0" fontId="29" fillId="24" borderId="0" applyNumberFormat="0" applyBorder="0" applyAlignment="0" applyProtection="0">
      <alignment vertical="center"/>
    </xf>
    <xf numFmtId="0" fontId="29" fillId="28" borderId="0" applyNumberFormat="0" applyBorder="0" applyAlignment="0" applyProtection="0">
      <alignment vertical="center"/>
    </xf>
    <xf numFmtId="0" fontId="29" fillId="32" borderId="0" applyNumberFormat="0" applyBorder="0" applyAlignment="0" applyProtection="0">
      <alignment vertical="center"/>
    </xf>
    <xf numFmtId="0" fontId="29" fillId="36" borderId="0" applyNumberFormat="0" applyBorder="0" applyAlignment="0" applyProtection="0">
      <alignment vertical="center"/>
    </xf>
    <xf numFmtId="0" fontId="55" fillId="0" borderId="0" applyNumberFormat="0" applyFill="0" applyBorder="0" applyAlignment="0" applyProtection="0">
      <alignment vertical="center"/>
    </xf>
    <xf numFmtId="0" fontId="30" fillId="0" borderId="8" applyNumberFormat="0" applyFill="0" applyAlignment="0" applyProtection="0">
      <alignment vertical="center"/>
    </xf>
    <xf numFmtId="0" fontId="31" fillId="0" borderId="9" applyNumberFormat="0" applyFill="0" applyAlignment="0" applyProtection="0">
      <alignment vertical="center"/>
    </xf>
    <xf numFmtId="0" fontId="32" fillId="0" borderId="10" applyNumberFormat="0" applyFill="0" applyAlignment="0" applyProtection="0">
      <alignment vertical="center"/>
    </xf>
    <xf numFmtId="0" fontId="32" fillId="0" borderId="0" applyNumberFormat="0" applyFill="0" applyBorder="0" applyAlignment="0" applyProtection="0">
      <alignment vertical="center"/>
    </xf>
    <xf numFmtId="0" fontId="33" fillId="7" borderId="0" applyNumberFormat="0" applyBorder="0" applyAlignment="0" applyProtection="0">
      <alignment vertical="center"/>
    </xf>
    <xf numFmtId="0" fontId="34" fillId="6" borderId="0" applyNumberFormat="0" applyBorder="0" applyAlignment="0" applyProtection="0">
      <alignment vertical="center"/>
    </xf>
    <xf numFmtId="0" fontId="35" fillId="0" borderId="16" applyNumberFormat="0" applyFill="0" applyAlignment="0" applyProtection="0">
      <alignment vertical="center"/>
    </xf>
    <xf numFmtId="0" fontId="36" fillId="10" borderId="11" applyNumberFormat="0" applyAlignment="0" applyProtection="0">
      <alignment vertical="center"/>
    </xf>
    <xf numFmtId="0" fontId="56" fillId="11" borderId="14" applyNumberFormat="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13" applyNumberFormat="0" applyFill="0" applyAlignment="0" applyProtection="0">
      <alignment vertical="center"/>
    </xf>
    <xf numFmtId="0" fontId="29" fillId="13" borderId="0" applyNumberFormat="0" applyBorder="0" applyAlignment="0" applyProtection="0">
      <alignment vertical="center"/>
    </xf>
    <xf numFmtId="0" fontId="29" fillId="17" borderId="0" applyNumberFormat="0" applyBorder="0" applyAlignment="0" applyProtection="0">
      <alignment vertical="center"/>
    </xf>
    <xf numFmtId="0" fontId="29" fillId="21" borderId="0" applyNumberFormat="0" applyBorder="0" applyAlignment="0" applyProtection="0">
      <alignment vertical="center"/>
    </xf>
    <xf numFmtId="0" fontId="29" fillId="25" borderId="0" applyNumberFormat="0" applyBorder="0" applyAlignment="0" applyProtection="0">
      <alignment vertical="center"/>
    </xf>
    <xf numFmtId="0" fontId="29" fillId="29" borderId="0" applyNumberFormat="0" applyBorder="0" applyAlignment="0" applyProtection="0">
      <alignment vertical="center"/>
    </xf>
    <xf numFmtId="0" fontId="29" fillId="33" borderId="0" applyNumberFormat="0" applyBorder="0" applyAlignment="0" applyProtection="0">
      <alignment vertical="center"/>
    </xf>
    <xf numFmtId="0" fontId="12" fillId="8" borderId="0" applyNumberFormat="0" applyBorder="0" applyAlignment="0" applyProtection="0">
      <alignment vertical="center"/>
    </xf>
    <xf numFmtId="0" fontId="40" fillId="10" borderId="12" applyNumberFormat="0" applyAlignment="0" applyProtection="0">
      <alignment vertical="center"/>
    </xf>
    <xf numFmtId="0" fontId="41" fillId="9" borderId="11" applyNumberFormat="0" applyAlignment="0" applyProtection="0">
      <alignment vertical="center"/>
    </xf>
    <xf numFmtId="0" fontId="11" fillId="12" borderId="15" applyNumberFormat="0" applyFont="0" applyAlignment="0" applyProtection="0">
      <alignment vertical="center"/>
    </xf>
  </cellStyleXfs>
  <cellXfs count="388">
    <xf numFmtId="0" fontId="0" fillId="0" borderId="0" xfId="0">
      <alignment vertical="center"/>
    </xf>
    <xf numFmtId="0" fontId="3" fillId="0" borderId="1" xfId="116" applyFont="1" applyBorder="1" applyAlignment="1">
      <alignment horizontal="center" vertical="center" wrapText="1"/>
    </xf>
    <xf numFmtId="14" fontId="3" fillId="0" borderId="1" xfId="116" applyNumberFormat="1" applyFont="1" applyFill="1" applyBorder="1" applyAlignment="1">
      <alignment horizontal="center" vertical="center" wrapText="1"/>
    </xf>
    <xf numFmtId="179" fontId="4" fillId="0" borderId="1" xfId="125" applyNumberFormat="1" applyFont="1" applyFill="1" applyBorder="1" applyAlignment="1">
      <alignment horizontal="center" vertical="center" wrapText="1"/>
    </xf>
    <xf numFmtId="179" fontId="4" fillId="0" borderId="1" xfId="120" applyNumberFormat="1" applyFont="1" applyFill="1" applyBorder="1" applyAlignment="1">
      <alignment horizontal="center" vertical="center" wrapText="1"/>
    </xf>
    <xf numFmtId="0" fontId="0" fillId="0" borderId="0" xfId="0">
      <alignment vertical="center"/>
    </xf>
    <xf numFmtId="0" fontId="4" fillId="0" borderId="1" xfId="120" applyFont="1" applyBorder="1" applyAlignment="1">
      <alignment horizontal="center" vertical="center" wrapText="1"/>
    </xf>
    <xf numFmtId="0" fontId="19" fillId="5" borderId="1" xfId="136" applyFont="1" applyFill="1" applyBorder="1" applyAlignment="1">
      <alignment horizontal="center" vertical="center" wrapText="1"/>
    </xf>
    <xf numFmtId="176" fontId="19" fillId="5" borderId="1" xfId="136" applyNumberFormat="1" applyFont="1" applyFill="1" applyBorder="1" applyAlignment="1">
      <alignment horizontal="center" vertical="center" wrapText="1"/>
    </xf>
    <xf numFmtId="0" fontId="4" fillId="0" borderId="1" xfId="125" applyNumberFormat="1" applyFont="1" applyFill="1" applyBorder="1" applyAlignment="1">
      <alignment horizontal="center" vertical="center" wrapText="1"/>
    </xf>
    <xf numFmtId="0" fontId="19" fillId="0" borderId="1" xfId="125" applyFont="1" applyFill="1" applyBorder="1" applyAlignment="1">
      <alignment horizontal="center" vertical="center" wrapText="1"/>
    </xf>
    <xf numFmtId="14" fontId="0" fillId="0" borderId="0" xfId="0" applyNumberFormat="1">
      <alignment vertical="center"/>
    </xf>
    <xf numFmtId="0" fontId="18" fillId="0" borderId="0" xfId="0" applyFont="1">
      <alignment vertical="center"/>
    </xf>
    <xf numFmtId="0" fontId="4" fillId="3" borderId="1" xfId="120" applyFont="1" applyFill="1" applyBorder="1" applyAlignment="1">
      <alignment horizontal="center" vertical="center" wrapText="1"/>
    </xf>
    <xf numFmtId="14" fontId="19" fillId="5" borderId="1" xfId="136" applyNumberFormat="1" applyFont="1" applyFill="1" applyBorder="1" applyAlignment="1">
      <alignment horizontal="center" vertical="center" wrapText="1"/>
    </xf>
    <xf numFmtId="14" fontId="4" fillId="0" borderId="1" xfId="120" applyNumberFormat="1" applyFont="1" applyFill="1" applyBorder="1" applyAlignment="1">
      <alignment horizontal="center" vertical="center" wrapText="1"/>
    </xf>
    <xf numFmtId="0" fontId="4" fillId="0" borderId="1" xfId="131" applyFont="1" applyBorder="1" applyAlignment="1">
      <alignment horizontal="center" vertical="center" wrapText="1"/>
    </xf>
    <xf numFmtId="0" fontId="0" fillId="0" borderId="0" xfId="0">
      <alignment vertical="center"/>
    </xf>
    <xf numFmtId="0" fontId="4" fillId="0" borderId="3" xfId="125" applyFont="1" applyFill="1" applyBorder="1" applyAlignment="1">
      <alignment horizontal="center" vertical="center" wrapText="1"/>
    </xf>
    <xf numFmtId="177" fontId="4" fillId="0" borderId="1" xfId="120" applyNumberFormat="1" applyFont="1" applyBorder="1" applyAlignment="1">
      <alignment horizontal="center" vertical="center" wrapText="1"/>
    </xf>
    <xf numFmtId="177" fontId="10" fillId="0" borderId="1" xfId="144" applyNumberFormat="1" applyFont="1" applyFill="1" applyBorder="1" applyAlignment="1" applyProtection="1">
      <alignment horizontal="center" vertical="center" wrapText="1"/>
    </xf>
    <xf numFmtId="183" fontId="10" fillId="0" borderId="1" xfId="144" applyNumberFormat="1" applyFont="1" applyFill="1" applyBorder="1" applyAlignment="1" applyProtection="1">
      <alignment horizontal="center" vertical="center" wrapText="1"/>
    </xf>
    <xf numFmtId="49" fontId="10" fillId="0" borderId="1" xfId="144" applyNumberFormat="1" applyFont="1" applyFill="1" applyBorder="1" applyAlignment="1" applyProtection="1">
      <alignment horizontal="center" vertical="center" wrapText="1"/>
    </xf>
    <xf numFmtId="178" fontId="10" fillId="0" borderId="1" xfId="144" applyNumberFormat="1" applyFont="1" applyFill="1" applyBorder="1" applyAlignment="1" applyProtection="1">
      <alignment horizontal="center" vertical="center" wrapText="1"/>
    </xf>
    <xf numFmtId="176" fontId="10" fillId="0" borderId="1" xfId="144" applyNumberFormat="1" applyFont="1" applyFill="1" applyBorder="1" applyAlignment="1" applyProtection="1">
      <alignment horizontal="center" vertical="center" wrapText="1"/>
    </xf>
    <xf numFmtId="182" fontId="10" fillId="0" borderId="1" xfId="144" applyNumberFormat="1" applyFont="1" applyFill="1" applyBorder="1" applyAlignment="1" applyProtection="1">
      <alignment horizontal="center" vertical="center" wrapText="1"/>
      <protection locked="0"/>
    </xf>
    <xf numFmtId="0" fontId="10" fillId="0" borderId="1" xfId="144" applyFont="1" applyFill="1" applyBorder="1" applyAlignment="1" applyProtection="1">
      <alignment horizontal="center" vertical="center" wrapText="1"/>
    </xf>
    <xf numFmtId="0" fontId="11" fillId="0" borderId="0" xfId="125">
      <alignment vertical="center"/>
    </xf>
    <xf numFmtId="0" fontId="27" fillId="0" borderId="1" xfId="116" applyFont="1" applyFill="1" applyBorder="1" applyAlignment="1">
      <alignment horizontal="center" vertical="center" wrapText="1"/>
    </xf>
    <xf numFmtId="0" fontId="18" fillId="3" borderId="1" xfId="114" applyFont="1" applyFill="1" applyBorder="1" applyAlignment="1">
      <alignment horizontal="center" vertical="center" wrapText="1"/>
    </xf>
    <xf numFmtId="177" fontId="4" fillId="0" borderId="1" xfId="125" applyNumberFormat="1" applyFont="1" applyFill="1" applyBorder="1" applyAlignment="1">
      <alignment horizontal="center" vertical="center" wrapText="1"/>
    </xf>
    <xf numFmtId="176" fontId="18" fillId="3" borderId="1" xfId="114" applyNumberFormat="1" applyFont="1" applyFill="1" applyBorder="1" applyAlignment="1">
      <alignment horizontal="center" vertical="center" wrapText="1"/>
    </xf>
    <xf numFmtId="181" fontId="18" fillId="3" borderId="1" xfId="114" applyNumberFormat="1" applyFont="1" applyFill="1" applyBorder="1" applyAlignment="1">
      <alignment horizontal="center" vertical="center" wrapText="1"/>
    </xf>
    <xf numFmtId="0" fontId="4" fillId="3" borderId="1" xfId="114" applyFont="1" applyFill="1" applyBorder="1" applyAlignment="1">
      <alignment horizontal="center" vertical="center" wrapText="1"/>
    </xf>
    <xf numFmtId="14" fontId="18" fillId="3" borderId="1" xfId="114" applyNumberFormat="1" applyFont="1" applyFill="1" applyBorder="1" applyAlignment="1">
      <alignment horizontal="center" vertical="center" wrapText="1"/>
    </xf>
    <xf numFmtId="180" fontId="18" fillId="0" borderId="1" xfId="120" applyNumberFormat="1" applyFont="1" applyFill="1" applyBorder="1" applyAlignment="1">
      <alignment horizontal="center" vertical="center" wrapText="1"/>
    </xf>
    <xf numFmtId="0" fontId="18" fillId="0" borderId="3" xfId="125" applyFont="1" applyFill="1" applyBorder="1" applyAlignment="1">
      <alignment horizontal="center" vertical="center" wrapText="1"/>
    </xf>
    <xf numFmtId="176" fontId="4" fillId="0" borderId="1" xfId="120" applyNumberFormat="1" applyFont="1" applyFill="1" applyBorder="1" applyAlignment="1">
      <alignment horizontal="center" vertical="center" wrapText="1"/>
    </xf>
    <xf numFmtId="180" fontId="18" fillId="0" borderId="3" xfId="120" applyNumberFormat="1" applyFont="1" applyFill="1" applyBorder="1" applyAlignment="1">
      <alignment horizontal="center" vertical="center" wrapText="1"/>
    </xf>
    <xf numFmtId="180" fontId="18" fillId="0" borderId="1" xfId="125" applyNumberFormat="1" applyFont="1" applyFill="1" applyBorder="1" applyAlignment="1">
      <alignment horizontal="center" vertical="center" wrapText="1"/>
    </xf>
    <xf numFmtId="177" fontId="18" fillId="0" borderId="1" xfId="125" applyNumberFormat="1" applyFont="1" applyFill="1" applyBorder="1" applyAlignment="1">
      <alignment horizontal="center" vertical="center" wrapText="1"/>
    </xf>
    <xf numFmtId="0" fontId="18" fillId="0" borderId="1" xfId="120" applyFont="1" applyFill="1" applyBorder="1" applyAlignment="1">
      <alignment horizontal="center" vertical="center" wrapText="1"/>
    </xf>
    <xf numFmtId="177" fontId="4" fillId="0" borderId="1" xfId="125" applyNumberFormat="1" applyFont="1" applyFill="1" applyBorder="1" applyAlignment="1">
      <alignment horizontal="center" vertical="center"/>
    </xf>
    <xf numFmtId="183" fontId="4" fillId="0" borderId="1" xfId="120" applyNumberFormat="1" applyFont="1" applyFill="1" applyBorder="1" applyAlignment="1">
      <alignment horizontal="center" vertical="center" wrapText="1"/>
    </xf>
    <xf numFmtId="177" fontId="4" fillId="0" borderId="1" xfId="125" applyNumberFormat="1" applyFont="1" applyFill="1" applyBorder="1" applyAlignment="1">
      <alignment horizontal="center" vertical="center" wrapText="1"/>
    </xf>
    <xf numFmtId="177" fontId="18" fillId="0" borderId="1" xfId="120" applyNumberFormat="1" applyFont="1" applyFill="1" applyBorder="1" applyAlignment="1">
      <alignment horizontal="center" vertical="center" wrapText="1"/>
    </xf>
    <xf numFmtId="0" fontId="10" fillId="0" borderId="1" xfId="120" applyFont="1" applyFill="1" applyBorder="1" applyAlignment="1">
      <alignment horizontal="center" vertical="center" wrapText="1"/>
    </xf>
    <xf numFmtId="176" fontId="18" fillId="0" borderId="1" xfId="125" applyNumberFormat="1" applyFont="1" applyFill="1" applyBorder="1" applyAlignment="1">
      <alignment horizontal="center" vertical="center" wrapText="1"/>
    </xf>
    <xf numFmtId="177" fontId="4" fillId="0" borderId="1" xfId="120" applyNumberFormat="1" applyFont="1" applyFill="1" applyBorder="1" applyAlignment="1">
      <alignment horizontal="center" vertical="center" wrapText="1"/>
    </xf>
    <xf numFmtId="176" fontId="4" fillId="0" borderId="1" xfId="125" applyNumberFormat="1" applyFont="1" applyFill="1" applyBorder="1" applyAlignment="1">
      <alignment horizontal="center" vertical="center"/>
    </xf>
    <xf numFmtId="0" fontId="4" fillId="0" borderId="1" xfId="125" applyFont="1" applyFill="1" applyBorder="1" applyAlignment="1">
      <alignment horizontal="center" vertical="center"/>
    </xf>
    <xf numFmtId="176" fontId="4" fillId="0" borderId="1" xfId="125" applyNumberFormat="1" applyFont="1" applyFill="1" applyBorder="1" applyAlignment="1">
      <alignment horizontal="center" vertical="center" wrapText="1"/>
    </xf>
    <xf numFmtId="183" fontId="4" fillId="0" borderId="1" xfId="125" applyNumberFormat="1" applyFont="1" applyFill="1" applyBorder="1" applyAlignment="1">
      <alignment horizontal="center" vertical="center" wrapText="1"/>
    </xf>
    <xf numFmtId="180" fontId="4" fillId="0" borderId="1" xfId="120" applyNumberFormat="1" applyFont="1" applyFill="1" applyBorder="1" applyAlignment="1">
      <alignment horizontal="center" vertical="center" wrapText="1"/>
    </xf>
    <xf numFmtId="49" fontId="4" fillId="0" borderId="1" xfId="125" applyNumberFormat="1" applyFont="1" applyFill="1" applyBorder="1" applyAlignment="1">
      <alignment horizontal="center" vertical="center" wrapText="1"/>
    </xf>
    <xf numFmtId="0" fontId="17" fillId="0" borderId="4" xfId="125" applyFont="1" applyFill="1" applyBorder="1" applyAlignment="1">
      <alignment horizontal="center" vertical="center" wrapText="1"/>
    </xf>
    <xf numFmtId="0" fontId="18" fillId="0" borderId="3" xfId="125" applyFont="1" applyFill="1" applyBorder="1" applyAlignment="1">
      <alignment horizontal="center" vertical="center"/>
    </xf>
    <xf numFmtId="0" fontId="18" fillId="0" borderId="1" xfId="125" applyFont="1" applyFill="1" applyBorder="1" applyAlignment="1">
      <alignment horizontal="center" vertical="center" wrapText="1"/>
    </xf>
    <xf numFmtId="0" fontId="10" fillId="0" borderId="3" xfId="125" applyFont="1" applyFill="1" applyBorder="1" applyAlignment="1">
      <alignment horizontal="center" vertical="center" wrapText="1"/>
    </xf>
    <xf numFmtId="0" fontId="17" fillId="0" borderId="1" xfId="125" applyFont="1" applyFill="1" applyBorder="1" applyAlignment="1">
      <alignment horizontal="center" vertical="center" wrapText="1"/>
    </xf>
    <xf numFmtId="0" fontId="17" fillId="0" borderId="3" xfId="125" applyFont="1" applyFill="1" applyBorder="1" applyAlignment="1">
      <alignment horizontal="center" vertical="center" wrapText="1"/>
    </xf>
    <xf numFmtId="0" fontId="18" fillId="0" borderId="1" xfId="125" applyFont="1" applyFill="1" applyBorder="1" applyAlignment="1">
      <alignment horizontal="center" vertical="center"/>
    </xf>
    <xf numFmtId="0" fontId="10" fillId="0" borderId="1" xfId="125" applyFont="1" applyFill="1" applyBorder="1" applyAlignment="1">
      <alignment horizontal="center" vertical="center" wrapText="1"/>
    </xf>
    <xf numFmtId="0" fontId="4" fillId="0" borderId="1" xfId="120" applyFont="1" applyFill="1" applyBorder="1" applyAlignment="1">
      <alignment horizontal="center" vertical="center" wrapText="1"/>
    </xf>
    <xf numFmtId="0" fontId="4" fillId="0" borderId="1" xfId="125" applyFont="1" applyFill="1" applyBorder="1" applyAlignment="1">
      <alignment horizontal="center" vertical="center" wrapText="1"/>
    </xf>
    <xf numFmtId="0" fontId="43" fillId="0" borderId="1" xfId="125" applyFont="1" applyFill="1" applyBorder="1" applyAlignment="1">
      <alignment horizontal="center" vertical="center" wrapText="1"/>
    </xf>
    <xf numFmtId="0" fontId="44" fillId="0" borderId="1" xfId="125" applyFont="1" applyFill="1" applyBorder="1" applyAlignment="1">
      <alignment horizontal="center" vertical="center" wrapText="1"/>
    </xf>
    <xf numFmtId="0" fontId="24" fillId="0" borderId="1" xfId="125" applyFont="1" applyFill="1" applyBorder="1" applyAlignment="1">
      <alignment horizontal="center" vertical="center" wrapText="1"/>
    </xf>
    <xf numFmtId="176" fontId="24" fillId="0" borderId="1" xfId="125" applyNumberFormat="1" applyFont="1" applyFill="1" applyBorder="1" applyAlignment="1">
      <alignment horizontal="center" vertical="center" wrapText="1"/>
    </xf>
    <xf numFmtId="0" fontId="43" fillId="0" borderId="1" xfId="125" applyFont="1" applyBorder="1" applyAlignment="1">
      <alignment horizontal="center" vertical="center" wrapText="1"/>
    </xf>
    <xf numFmtId="176" fontId="44" fillId="0" borderId="1" xfId="125" applyNumberFormat="1" applyFont="1" applyFill="1" applyBorder="1" applyAlignment="1">
      <alignment horizontal="center" vertical="center" wrapText="1"/>
    </xf>
    <xf numFmtId="177" fontId="44" fillId="0" borderId="1" xfId="125" applyNumberFormat="1" applyFont="1" applyFill="1" applyBorder="1" applyAlignment="1">
      <alignment horizontal="center" vertical="center" wrapText="1"/>
    </xf>
    <xf numFmtId="178" fontId="44" fillId="0" borderId="1" xfId="125" applyNumberFormat="1" applyFont="1" applyFill="1" applyBorder="1" applyAlignment="1">
      <alignment horizontal="center" vertical="center" wrapText="1"/>
    </xf>
    <xf numFmtId="0" fontId="4" fillId="0" borderId="1" xfId="120" applyNumberFormat="1" applyFont="1" applyFill="1" applyBorder="1" applyAlignment="1">
      <alignment horizontal="center" vertical="center" wrapText="1"/>
    </xf>
    <xf numFmtId="0" fontId="4" fillId="0" borderId="1" xfId="125" applyFont="1" applyFill="1" applyBorder="1" applyAlignment="1">
      <alignment horizontal="center" vertical="center" wrapText="1"/>
    </xf>
    <xf numFmtId="0" fontId="18" fillId="3" borderId="1" xfId="114" applyFont="1" applyFill="1" applyBorder="1" applyAlignment="1">
      <alignment horizontal="center" vertical="center" wrapText="1"/>
    </xf>
    <xf numFmtId="176" fontId="18" fillId="3" borderId="1" xfId="114" applyNumberFormat="1" applyFont="1" applyFill="1" applyBorder="1" applyAlignment="1">
      <alignment horizontal="center" vertical="center" wrapText="1"/>
    </xf>
    <xf numFmtId="0" fontId="18" fillId="0" borderId="1" xfId="114" applyFont="1" applyFill="1" applyBorder="1" applyAlignment="1">
      <alignment horizontal="center" vertical="center" wrapText="1"/>
    </xf>
    <xf numFmtId="176" fontId="18" fillId="0" borderId="1" xfId="114" applyNumberFormat="1" applyFont="1" applyFill="1" applyBorder="1" applyAlignment="1">
      <alignment horizontal="center" vertical="center" wrapText="1"/>
    </xf>
    <xf numFmtId="177" fontId="4" fillId="3" borderId="1" xfId="114" applyNumberFormat="1" applyFont="1" applyFill="1" applyBorder="1" applyAlignment="1">
      <alignment horizontal="center" vertical="center" wrapText="1"/>
    </xf>
    <xf numFmtId="0" fontId="18" fillId="3" borderId="3" xfId="114" applyFont="1" applyFill="1" applyBorder="1" applyAlignment="1">
      <alignment horizontal="center" vertical="center" wrapText="1"/>
    </xf>
    <xf numFmtId="177" fontId="10" fillId="0" borderId="3" xfId="120" applyNumberFormat="1" applyFont="1" applyBorder="1" applyAlignment="1">
      <alignment horizontal="center" vertical="center" wrapText="1"/>
    </xf>
    <xf numFmtId="0" fontId="10" fillId="3" borderId="3" xfId="114" applyFont="1" applyFill="1" applyBorder="1" applyAlignment="1">
      <alignment horizontal="center" vertical="center" wrapText="1"/>
    </xf>
    <xf numFmtId="0" fontId="10" fillId="0" borderId="17" xfId="125" applyNumberFormat="1" applyFont="1" applyFill="1" applyBorder="1" applyAlignment="1">
      <alignment horizontal="center" vertical="center" wrapText="1"/>
    </xf>
    <xf numFmtId="14" fontId="18" fillId="3" borderId="3" xfId="114" applyNumberFormat="1" applyFont="1" applyFill="1" applyBorder="1" applyAlignment="1">
      <alignment horizontal="center" vertical="center" wrapText="1"/>
    </xf>
    <xf numFmtId="0" fontId="17" fillId="3" borderId="3" xfId="114" applyFont="1" applyFill="1" applyBorder="1" applyAlignment="1">
      <alignment horizontal="center" vertical="center" wrapText="1"/>
    </xf>
    <xf numFmtId="0" fontId="46" fillId="3" borderId="3" xfId="114" applyFont="1" applyFill="1" applyBorder="1" applyAlignment="1">
      <alignment horizontal="center" vertical="center" wrapText="1"/>
    </xf>
    <xf numFmtId="0" fontId="9" fillId="0" borderId="3" xfId="125" applyFont="1" applyFill="1" applyBorder="1" applyAlignment="1">
      <alignment horizontal="center" vertical="center" wrapText="1"/>
    </xf>
    <xf numFmtId="14" fontId="9" fillId="0" borderId="3" xfId="147" applyNumberFormat="1" applyFont="1" applyBorder="1" applyAlignment="1">
      <alignment horizontal="center" vertical="center" wrapText="1"/>
    </xf>
    <xf numFmtId="0" fontId="9" fillId="0" borderId="1" xfId="120" applyFont="1" applyBorder="1" applyAlignment="1">
      <alignment horizontal="center" vertical="center" wrapText="1"/>
    </xf>
    <xf numFmtId="0" fontId="9" fillId="3" borderId="1" xfId="120" applyFont="1" applyFill="1" applyBorder="1" applyAlignment="1">
      <alignment horizontal="center" vertical="center" wrapText="1"/>
    </xf>
    <xf numFmtId="177" fontId="9" fillId="0" borderId="1" xfId="120" applyNumberFormat="1" applyFont="1" applyBorder="1" applyAlignment="1">
      <alignment horizontal="center" vertical="center" wrapText="1"/>
    </xf>
    <xf numFmtId="0" fontId="48" fillId="3" borderId="1" xfId="114" applyFont="1" applyFill="1" applyBorder="1" applyAlignment="1">
      <alignment horizontal="center" vertical="center" wrapText="1"/>
    </xf>
    <xf numFmtId="181" fontId="48" fillId="3" borderId="1" xfId="114" applyNumberFormat="1" applyFont="1" applyFill="1" applyBorder="1" applyAlignment="1">
      <alignment horizontal="center" vertical="center" wrapText="1"/>
    </xf>
    <xf numFmtId="0" fontId="48" fillId="3" borderId="7" xfId="114" applyFont="1" applyFill="1" applyBorder="1" applyAlignment="1">
      <alignment horizontal="center" vertical="center" wrapText="1"/>
    </xf>
    <xf numFmtId="0" fontId="48" fillId="0" borderId="1" xfId="125" applyFont="1" applyBorder="1" applyAlignment="1">
      <alignment horizontal="center" vertical="center"/>
    </xf>
    <xf numFmtId="177" fontId="48" fillId="0" borderId="1" xfId="125" applyNumberFormat="1" applyFont="1" applyBorder="1" applyAlignment="1">
      <alignment horizontal="center" vertical="center"/>
    </xf>
    <xf numFmtId="176" fontId="48" fillId="0" borderId="1" xfId="125" applyNumberFormat="1" applyFont="1" applyBorder="1" applyAlignment="1">
      <alignment horizontal="center" vertical="center"/>
    </xf>
    <xf numFmtId="0" fontId="9" fillId="0" borderId="1" xfId="154" applyFont="1" applyFill="1" applyBorder="1" applyAlignment="1">
      <alignment horizontal="center" vertical="center"/>
    </xf>
    <xf numFmtId="0" fontId="9" fillId="0" borderId="1" xfId="154" applyFont="1" applyFill="1" applyBorder="1" applyAlignment="1">
      <alignment horizontal="center" vertical="center" wrapText="1"/>
    </xf>
    <xf numFmtId="0" fontId="9" fillId="0" borderId="1" xfId="228" applyFont="1" applyFill="1" applyBorder="1" applyAlignment="1">
      <alignment horizontal="center" vertical="center" wrapText="1"/>
    </xf>
    <xf numFmtId="0" fontId="48" fillId="4" borderId="1" xfId="170" applyFont="1" applyFill="1" applyBorder="1" applyAlignment="1">
      <alignment horizontal="center" vertical="center" wrapText="1"/>
    </xf>
    <xf numFmtId="0" fontId="49" fillId="0" borderId="1" xfId="170" applyFont="1" applyBorder="1" applyAlignment="1">
      <alignment horizontal="center" vertical="center" wrapText="1"/>
    </xf>
    <xf numFmtId="0" fontId="49" fillId="4" borderId="1" xfId="170" applyFont="1" applyFill="1" applyBorder="1" applyAlignment="1">
      <alignment horizontal="center" vertical="center" wrapText="1"/>
    </xf>
    <xf numFmtId="0" fontId="9" fillId="0" borderId="3" xfId="154" applyFont="1" applyFill="1" applyBorder="1" applyAlignment="1">
      <alignment horizontal="center" vertical="center" wrapText="1"/>
    </xf>
    <xf numFmtId="14" fontId="9" fillId="0" borderId="1" xfId="154" applyNumberFormat="1" applyFont="1" applyFill="1" applyBorder="1" applyAlignment="1">
      <alignment horizontal="center" vertical="center" wrapText="1"/>
    </xf>
    <xf numFmtId="0" fontId="9" fillId="0" borderId="1" xfId="218" applyFont="1" applyFill="1" applyBorder="1" applyAlignment="1">
      <alignment horizontal="center" vertical="center" wrapText="1"/>
    </xf>
    <xf numFmtId="0" fontId="48" fillId="0" borderId="1" xfId="218" applyFont="1" applyFill="1" applyBorder="1" applyAlignment="1">
      <alignment horizontal="center" vertical="center" wrapText="1"/>
    </xf>
    <xf numFmtId="176" fontId="9" fillId="0" borderId="1" xfId="218" applyNumberFormat="1" applyFont="1" applyFill="1" applyBorder="1" applyAlignment="1">
      <alignment horizontal="center" vertical="center" wrapText="1"/>
    </xf>
    <xf numFmtId="176" fontId="48" fillId="0" borderId="1" xfId="218" applyNumberFormat="1" applyFont="1" applyFill="1" applyBorder="1" applyAlignment="1">
      <alignment horizontal="center" vertical="center" wrapText="1"/>
    </xf>
    <xf numFmtId="181" fontId="48" fillId="0" borderId="1" xfId="218" applyNumberFormat="1" applyFont="1" applyFill="1" applyBorder="1" applyAlignment="1">
      <alignment horizontal="center" vertical="center" wrapText="1"/>
    </xf>
    <xf numFmtId="0" fontId="48" fillId="3" borderId="1" xfId="218" applyFont="1" applyFill="1" applyBorder="1" applyAlignment="1">
      <alignment horizontal="center" vertical="center" wrapText="1"/>
    </xf>
    <xf numFmtId="14" fontId="9" fillId="0" borderId="1" xfId="228" applyNumberFormat="1" applyFont="1" applyFill="1" applyBorder="1" applyAlignment="1">
      <alignment horizontal="center" vertical="center" wrapText="1"/>
    </xf>
    <xf numFmtId="0" fontId="9" fillId="0" borderId="1" xfId="131" applyFont="1" applyBorder="1" applyAlignment="1">
      <alignment horizontal="center" vertical="center" wrapText="1"/>
    </xf>
    <xf numFmtId="0" fontId="48" fillId="0" borderId="1" xfId="131" applyFont="1" applyFill="1" applyBorder="1" applyAlignment="1">
      <alignment horizontal="center" vertical="center" wrapText="1"/>
    </xf>
    <xf numFmtId="0" fontId="50" fillId="5" borderId="1" xfId="136" applyFont="1" applyFill="1" applyBorder="1" applyAlignment="1">
      <alignment horizontal="center" vertical="center" wrapText="1"/>
    </xf>
    <xf numFmtId="0" fontId="48" fillId="5" borderId="1" xfId="136" applyFont="1" applyFill="1" applyBorder="1" applyAlignment="1">
      <alignment horizontal="center" vertical="center" wrapText="1"/>
    </xf>
    <xf numFmtId="176" fontId="50" fillId="5" borderId="1" xfId="136" applyNumberFormat="1" applyFont="1" applyFill="1" applyBorder="1" applyAlignment="1">
      <alignment horizontal="center" vertical="center" wrapText="1"/>
    </xf>
    <xf numFmtId="0" fontId="49" fillId="0" borderId="1" xfId="218" applyFont="1" applyBorder="1" applyAlignment="1">
      <alignment horizontal="center" vertical="center" wrapText="1"/>
    </xf>
    <xf numFmtId="0" fontId="48" fillId="0" borderId="1" xfId="218" applyFont="1" applyBorder="1" applyAlignment="1">
      <alignment horizontal="center" vertical="center" wrapText="1"/>
    </xf>
    <xf numFmtId="0" fontId="48" fillId="0" borderId="1" xfId="170" applyFont="1" applyFill="1" applyBorder="1" applyAlignment="1">
      <alignment horizontal="center" vertical="center" wrapText="1"/>
    </xf>
    <xf numFmtId="179" fontId="48" fillId="0" borderId="1" xfId="170" applyNumberFormat="1" applyFont="1" applyFill="1" applyBorder="1" applyAlignment="1">
      <alignment horizontal="center" vertical="center" wrapText="1"/>
    </xf>
    <xf numFmtId="0" fontId="9" fillId="0" borderId="1" xfId="170" applyFont="1" applyFill="1" applyBorder="1" applyAlignment="1">
      <alignment horizontal="center" vertical="center" wrapText="1"/>
    </xf>
    <xf numFmtId="179" fontId="9" fillId="0" borderId="1" xfId="170" applyNumberFormat="1" applyFont="1" applyFill="1" applyBorder="1" applyAlignment="1">
      <alignment horizontal="center" vertical="center" wrapText="1"/>
    </xf>
    <xf numFmtId="14" fontId="49" fillId="4" borderId="1" xfId="170" applyNumberFormat="1" applyFont="1" applyFill="1" applyBorder="1" applyAlignment="1">
      <alignment horizontal="center" vertical="center" wrapText="1"/>
    </xf>
    <xf numFmtId="176" fontId="48" fillId="3" borderId="1" xfId="218" applyNumberFormat="1" applyFont="1" applyFill="1" applyBorder="1" applyAlignment="1">
      <alignment horizontal="center" vertical="center" wrapText="1"/>
    </xf>
    <xf numFmtId="176" fontId="9" fillId="0" borderId="1" xfId="228" applyNumberFormat="1" applyFont="1" applyFill="1" applyBorder="1" applyAlignment="1">
      <alignment horizontal="center" vertical="center" wrapText="1"/>
    </xf>
    <xf numFmtId="176" fontId="9" fillId="0" borderId="1" xfId="131" applyNumberFormat="1" applyFont="1" applyBorder="1" applyAlignment="1">
      <alignment horizontal="center" vertical="center" wrapText="1"/>
    </xf>
    <xf numFmtId="176" fontId="9" fillId="0" borderId="1" xfId="131" applyNumberFormat="1" applyFont="1" applyFill="1" applyBorder="1" applyAlignment="1">
      <alignment horizontal="center" vertical="center" wrapText="1"/>
    </xf>
    <xf numFmtId="176" fontId="48" fillId="4" borderId="1" xfId="170" applyNumberFormat="1" applyFont="1" applyFill="1" applyBorder="1" applyAlignment="1">
      <alignment horizontal="center" vertical="center" wrapText="1"/>
    </xf>
    <xf numFmtId="176" fontId="49" fillId="4" borderId="1" xfId="170" applyNumberFormat="1" applyFont="1" applyFill="1" applyBorder="1" applyAlignment="1">
      <alignment horizontal="center" vertical="center" wrapText="1"/>
    </xf>
    <xf numFmtId="177" fontId="9" fillId="0" borderId="1" xfId="218" applyNumberFormat="1" applyFont="1" applyFill="1" applyBorder="1" applyAlignment="1">
      <alignment horizontal="center" vertical="center" wrapText="1"/>
    </xf>
    <xf numFmtId="177" fontId="48" fillId="0" borderId="1" xfId="218" applyNumberFormat="1" applyFont="1" applyFill="1" applyBorder="1" applyAlignment="1">
      <alignment horizontal="center" vertical="center" wrapText="1"/>
    </xf>
    <xf numFmtId="177" fontId="48" fillId="0" borderId="1" xfId="176" applyNumberFormat="1" applyFont="1" applyBorder="1" applyAlignment="1">
      <alignment horizontal="center" vertical="center" wrapText="1"/>
    </xf>
    <xf numFmtId="0" fontId="21" fillId="4" borderId="1" xfId="170" applyFont="1" applyFill="1" applyBorder="1" applyAlignment="1">
      <alignment horizontal="center" vertical="center" wrapText="1"/>
    </xf>
    <xf numFmtId="0" fontId="53" fillId="0" borderId="1" xfId="228" quotePrefix="1" applyFont="1" applyFill="1" applyBorder="1" applyAlignment="1">
      <alignment horizontal="center" vertical="center" wrapText="1"/>
    </xf>
    <xf numFmtId="0" fontId="9" fillId="0" borderId="1" xfId="120" applyFont="1" applyFill="1" applyBorder="1" applyAlignment="1">
      <alignment horizontal="center" vertical="center" wrapText="1"/>
    </xf>
    <xf numFmtId="177" fontId="9" fillId="0" borderId="1" xfId="120" applyNumberFormat="1" applyFont="1" applyFill="1" applyBorder="1" applyAlignment="1">
      <alignment horizontal="center" vertical="center" wrapText="1"/>
    </xf>
    <xf numFmtId="176" fontId="9" fillId="0" borderId="1" xfId="120" applyNumberFormat="1" applyFont="1" applyFill="1" applyBorder="1" applyAlignment="1">
      <alignment horizontal="center" vertical="center" wrapText="1"/>
    </xf>
    <xf numFmtId="0" fontId="48" fillId="0" borderId="1" xfId="114" applyFont="1" applyFill="1" applyBorder="1" applyAlignment="1">
      <alignment horizontal="center" vertical="center" wrapText="1"/>
    </xf>
    <xf numFmtId="0" fontId="4" fillId="0" borderId="1" xfId="144" applyFont="1" applyFill="1" applyBorder="1" applyAlignment="1" applyProtection="1">
      <alignment horizontal="center" vertical="center" wrapText="1"/>
    </xf>
    <xf numFmtId="177" fontId="4" fillId="0" borderId="1" xfId="144" applyNumberFormat="1" applyFont="1" applyFill="1" applyBorder="1" applyAlignment="1" applyProtection="1">
      <alignment horizontal="center" vertical="center" wrapText="1"/>
    </xf>
    <xf numFmtId="176" fontId="4" fillId="0" borderId="1" xfId="144" applyNumberFormat="1" applyFont="1" applyFill="1" applyBorder="1" applyAlignment="1" applyProtection="1">
      <alignment horizontal="center" vertical="center" wrapText="1"/>
    </xf>
    <xf numFmtId="178" fontId="4" fillId="0" borderId="1" xfId="144" applyNumberFormat="1" applyFont="1" applyFill="1" applyBorder="1" applyAlignment="1" applyProtection="1">
      <alignment horizontal="center" vertical="center" wrapText="1"/>
    </xf>
    <xf numFmtId="49" fontId="4" fillId="0" borderId="1" xfId="144" applyNumberFormat="1" applyFont="1" applyFill="1" applyBorder="1" applyAlignment="1" applyProtection="1">
      <alignment horizontal="center" vertical="center" wrapText="1"/>
    </xf>
    <xf numFmtId="0" fontId="4" fillId="0" borderId="17" xfId="125" applyNumberFormat="1" applyFont="1" applyFill="1" applyBorder="1" applyAlignment="1">
      <alignment horizontal="center" vertical="center" wrapText="1"/>
    </xf>
    <xf numFmtId="176" fontId="4" fillId="0" borderId="1" xfId="120" applyNumberFormat="1" applyFont="1" applyBorder="1" applyAlignment="1">
      <alignment horizontal="center" vertical="center" wrapText="1"/>
    </xf>
    <xf numFmtId="183" fontId="18" fillId="3" borderId="1" xfId="114" applyNumberFormat="1" applyFont="1" applyFill="1" applyBorder="1" applyAlignment="1">
      <alignment horizontal="center" vertical="center" wrapText="1"/>
    </xf>
    <xf numFmtId="0" fontId="18" fillId="0" borderId="1" xfId="125" applyFont="1" applyBorder="1" applyAlignment="1">
      <alignment horizontal="center" vertical="center"/>
    </xf>
    <xf numFmtId="177" fontId="18" fillId="0" borderId="1" xfId="125" applyNumberFormat="1" applyFont="1" applyBorder="1" applyAlignment="1">
      <alignment horizontal="center" vertical="center"/>
    </xf>
    <xf numFmtId="176" fontId="18" fillId="0" borderId="1" xfId="125" applyNumberFormat="1" applyFont="1" applyBorder="1" applyAlignment="1">
      <alignment horizontal="center" vertical="center"/>
    </xf>
    <xf numFmtId="0" fontId="4" fillId="0" borderId="1" xfId="154" applyFont="1" applyFill="1" applyBorder="1" applyAlignment="1">
      <alignment horizontal="center" vertical="center" wrapText="1"/>
    </xf>
    <xf numFmtId="14" fontId="4" fillId="0" borderId="1" xfId="154" applyNumberFormat="1" applyFont="1" applyFill="1" applyBorder="1" applyAlignment="1">
      <alignment horizontal="center" vertical="center" wrapText="1"/>
    </xf>
    <xf numFmtId="0" fontId="4" fillId="0" borderId="1" xfId="218" applyFont="1" applyFill="1" applyBorder="1" applyAlignment="1">
      <alignment horizontal="center" vertical="center" wrapText="1"/>
    </xf>
    <xf numFmtId="176" fontId="4" fillId="0" borderId="1" xfId="218" applyNumberFormat="1" applyFont="1" applyFill="1" applyBorder="1" applyAlignment="1">
      <alignment horizontal="center" vertical="center" wrapText="1"/>
    </xf>
    <xf numFmtId="0" fontId="18" fillId="0" borderId="1" xfId="218" applyFont="1" applyFill="1" applyBorder="1" applyAlignment="1">
      <alignment horizontal="center" vertical="center" wrapText="1"/>
    </xf>
    <xf numFmtId="176" fontId="18" fillId="0" borderId="1" xfId="218" applyNumberFormat="1" applyFont="1" applyFill="1" applyBorder="1" applyAlignment="1">
      <alignment horizontal="center" vertical="center" wrapText="1"/>
    </xf>
    <xf numFmtId="181" fontId="18" fillId="0" borderId="1" xfId="218" applyNumberFormat="1" applyFont="1" applyFill="1" applyBorder="1" applyAlignment="1">
      <alignment horizontal="center" vertical="center" wrapText="1"/>
    </xf>
    <xf numFmtId="0" fontId="18" fillId="3" borderId="1" xfId="218" applyFont="1" applyFill="1" applyBorder="1" applyAlignment="1">
      <alignment horizontal="center" vertical="center" wrapText="1"/>
    </xf>
    <xf numFmtId="176" fontId="18" fillId="3" borderId="1" xfId="218" applyNumberFormat="1" applyFont="1" applyFill="1" applyBorder="1" applyAlignment="1">
      <alignment horizontal="center" vertical="center" wrapText="1"/>
    </xf>
    <xf numFmtId="0" fontId="4" fillId="0" borderId="1" xfId="228" applyFont="1" applyFill="1" applyBorder="1" applyAlignment="1">
      <alignment horizontal="center" vertical="center" wrapText="1"/>
    </xf>
    <xf numFmtId="14" fontId="4" fillId="0" borderId="1" xfId="228" applyNumberFormat="1" applyFont="1" applyFill="1" applyBorder="1" applyAlignment="1">
      <alignment horizontal="center" vertical="center" wrapText="1"/>
    </xf>
    <xf numFmtId="176" fontId="4" fillId="0" borderId="1" xfId="228" applyNumberFormat="1" applyFont="1" applyFill="1" applyBorder="1" applyAlignment="1">
      <alignment horizontal="center" vertical="center" wrapText="1"/>
    </xf>
    <xf numFmtId="0" fontId="18" fillId="0" borderId="1" xfId="131" applyFont="1" applyFill="1" applyBorder="1" applyAlignment="1">
      <alignment horizontal="center" vertical="center" wrapText="1"/>
    </xf>
    <xf numFmtId="176" fontId="4" fillId="0" borderId="1" xfId="131" applyNumberFormat="1" applyFont="1" applyBorder="1" applyAlignment="1">
      <alignment horizontal="center" vertical="center" wrapText="1"/>
    </xf>
    <xf numFmtId="176" fontId="4" fillId="0" borderId="1" xfId="131" applyNumberFormat="1" applyFont="1" applyFill="1" applyBorder="1" applyAlignment="1">
      <alignment horizontal="center" vertical="center" wrapText="1"/>
    </xf>
    <xf numFmtId="0" fontId="18" fillId="5" borderId="1" xfId="136" applyFont="1" applyFill="1" applyBorder="1" applyAlignment="1">
      <alignment horizontal="center" vertical="center" wrapText="1"/>
    </xf>
    <xf numFmtId="0" fontId="21" fillId="0" borderId="1" xfId="218" applyFont="1" applyBorder="1" applyAlignment="1">
      <alignment horizontal="center" vertical="center" wrapText="1"/>
    </xf>
    <xf numFmtId="0" fontId="18" fillId="0" borderId="1" xfId="218" applyFont="1" applyBorder="1" applyAlignment="1">
      <alignment horizontal="center" vertical="center" wrapText="1"/>
    </xf>
    <xf numFmtId="0" fontId="18" fillId="0" borderId="1" xfId="170" applyFont="1" applyFill="1" applyBorder="1" applyAlignment="1">
      <alignment horizontal="center" vertical="center" wrapText="1"/>
    </xf>
    <xf numFmtId="0" fontId="18" fillId="4" borderId="1" xfId="170" applyFont="1" applyFill="1" applyBorder="1" applyAlignment="1">
      <alignment horizontal="center" vertical="center" wrapText="1"/>
    </xf>
    <xf numFmtId="176" fontId="18" fillId="4" borderId="1" xfId="170" applyNumberFormat="1" applyFont="1" applyFill="1" applyBorder="1" applyAlignment="1">
      <alignment horizontal="center" vertical="center" wrapText="1"/>
    </xf>
    <xf numFmtId="179" fontId="18" fillId="0" borderId="1" xfId="170" applyNumberFormat="1" applyFont="1" applyFill="1" applyBorder="1" applyAlignment="1">
      <alignment horizontal="center" vertical="center" wrapText="1"/>
    </xf>
    <xf numFmtId="0" fontId="4" fillId="0" borderId="1" xfId="170" applyFont="1" applyFill="1" applyBorder="1" applyAlignment="1">
      <alignment horizontal="center" vertical="center" wrapText="1"/>
    </xf>
    <xf numFmtId="179" fontId="4" fillId="0" borderId="1" xfId="170" applyNumberFormat="1" applyFont="1" applyFill="1" applyBorder="1" applyAlignment="1">
      <alignment horizontal="center" vertical="center" wrapText="1"/>
    </xf>
    <xf numFmtId="0" fontId="21" fillId="0" borderId="1" xfId="170" applyFont="1" applyBorder="1" applyAlignment="1">
      <alignment horizontal="center" vertical="center" wrapText="1"/>
    </xf>
    <xf numFmtId="14" fontId="21" fillId="4" borderId="1" xfId="170" applyNumberFormat="1" applyFont="1" applyFill="1" applyBorder="1" applyAlignment="1">
      <alignment horizontal="center" vertical="center" wrapText="1"/>
    </xf>
    <xf numFmtId="0" fontId="4" fillId="0" borderId="3" xfId="154" applyFont="1" applyFill="1" applyBorder="1" applyAlignment="1">
      <alignment horizontal="center" vertical="center" wrapText="1"/>
    </xf>
    <xf numFmtId="176" fontId="21" fillId="4" borderId="1" xfId="170" applyNumberFormat="1" applyFont="1" applyFill="1" applyBorder="1" applyAlignment="1">
      <alignment horizontal="center" vertical="center" wrapText="1"/>
    </xf>
    <xf numFmtId="178" fontId="4" fillId="0" borderId="1" xfId="125" applyNumberFormat="1" applyFont="1" applyFill="1" applyBorder="1" applyAlignment="1">
      <alignment horizontal="center" vertical="center" wrapText="1"/>
    </xf>
    <xf numFmtId="0" fontId="19" fillId="0" borderId="1" xfId="125" applyFont="1" applyBorder="1" applyAlignment="1">
      <alignment horizontal="center" vertical="center" wrapText="1"/>
    </xf>
    <xf numFmtId="14" fontId="4" fillId="0" borderId="1" xfId="144" applyNumberFormat="1" applyFont="1" applyFill="1" applyBorder="1" applyAlignment="1" applyProtection="1">
      <alignment horizontal="center" vertical="center" wrapText="1"/>
      <protection locked="0"/>
    </xf>
    <xf numFmtId="14" fontId="18" fillId="0" borderId="1" xfId="125" applyNumberFormat="1" applyFont="1" applyFill="1" applyBorder="1" applyAlignment="1">
      <alignment horizontal="center" vertical="center" wrapText="1"/>
    </xf>
    <xf numFmtId="14" fontId="18" fillId="0" borderId="1" xfId="120" applyNumberFormat="1" applyFont="1" applyFill="1" applyBorder="1" applyAlignment="1">
      <alignment horizontal="center" vertical="center" wrapText="1"/>
    </xf>
    <xf numFmtId="0" fontId="57" fillId="0" borderId="1" xfId="228" applyFont="1" applyFill="1" applyBorder="1" applyAlignment="1">
      <alignment horizontal="center" vertical="center" wrapText="1"/>
    </xf>
    <xf numFmtId="0" fontId="17" fillId="0" borderId="0" xfId="0" applyFont="1">
      <alignment vertical="center"/>
    </xf>
    <xf numFmtId="0" fontId="0" fillId="0" borderId="0" xfId="0" applyFill="1">
      <alignment vertical="center"/>
    </xf>
    <xf numFmtId="183" fontId="48" fillId="0" borderId="1" xfId="114" applyNumberFormat="1" applyFont="1" applyFill="1" applyBorder="1" applyAlignment="1">
      <alignment horizontal="center" vertical="center" wrapText="1"/>
    </xf>
    <xf numFmtId="181" fontId="48" fillId="0" borderId="1" xfId="114" applyNumberFormat="1" applyFont="1" applyFill="1" applyBorder="1" applyAlignment="1">
      <alignment horizontal="center" vertical="center" wrapText="1"/>
    </xf>
    <xf numFmtId="0" fontId="48" fillId="0" borderId="1" xfId="114" applyNumberFormat="1" applyFont="1" applyFill="1" applyBorder="1" applyAlignment="1">
      <alignment horizontal="center" vertical="center" wrapText="1"/>
    </xf>
    <xf numFmtId="179" fontId="4" fillId="0" borderId="1" xfId="144" applyNumberFormat="1" applyFont="1" applyFill="1" applyBorder="1" applyAlignment="1" applyProtection="1">
      <alignment horizontal="center" vertical="center" wrapText="1"/>
    </xf>
    <xf numFmtId="179" fontId="18" fillId="0" borderId="1" xfId="125" applyNumberFormat="1" applyFont="1" applyFill="1" applyBorder="1" applyAlignment="1">
      <alignment horizontal="center" vertical="center" wrapText="1"/>
    </xf>
    <xf numFmtId="179" fontId="18" fillId="3" borderId="1" xfId="114" applyNumberFormat="1" applyFont="1" applyFill="1" applyBorder="1" applyAlignment="1">
      <alignment horizontal="center" vertical="center" wrapText="1"/>
    </xf>
    <xf numFmtId="179" fontId="4" fillId="0" borderId="1" xfId="218" applyNumberFormat="1" applyFont="1" applyFill="1" applyBorder="1" applyAlignment="1">
      <alignment horizontal="center" vertical="center" wrapText="1"/>
    </xf>
    <xf numFmtId="179" fontId="4" fillId="0" borderId="1" xfId="228" applyNumberFormat="1" applyFont="1" applyFill="1" applyBorder="1" applyAlignment="1">
      <alignment horizontal="center" vertical="center" wrapText="1"/>
    </xf>
    <xf numFmtId="14" fontId="4" fillId="0" borderId="1" xfId="147" applyNumberFormat="1" applyFont="1" applyBorder="1" applyAlignment="1">
      <alignment horizontal="center" vertical="center" wrapText="1"/>
    </xf>
    <xf numFmtId="179" fontId="18" fillId="0" borderId="1" xfId="218" applyNumberFormat="1" applyFont="1" applyFill="1" applyBorder="1" applyAlignment="1">
      <alignment horizontal="center" vertical="center" wrapText="1"/>
    </xf>
    <xf numFmtId="0" fontId="11" fillId="0" borderId="0" xfId="0" applyFont="1">
      <alignment vertical="center"/>
    </xf>
    <xf numFmtId="0" fontId="4" fillId="0" borderId="1" xfId="131" applyFont="1" applyBorder="1" applyAlignment="1">
      <alignment horizontal="center" vertical="center" wrapText="1"/>
    </xf>
    <xf numFmtId="0" fontId="4" fillId="0" borderId="1" xfId="144" applyFont="1" applyFill="1" applyBorder="1" applyAlignment="1" applyProtection="1">
      <alignment horizontal="center" vertical="center" wrapText="1"/>
    </xf>
    <xf numFmtId="0" fontId="18" fillId="0" borderId="1" xfId="125" applyFont="1" applyFill="1" applyBorder="1" applyAlignment="1">
      <alignment horizontal="center" vertical="center"/>
    </xf>
    <xf numFmtId="0" fontId="18" fillId="0" borderId="1" xfId="125" applyFont="1" applyFill="1" applyBorder="1" applyAlignment="1">
      <alignment horizontal="center" vertical="center" wrapText="1"/>
    </xf>
    <xf numFmtId="0" fontId="4" fillId="0" borderId="1" xfId="125" applyFont="1" applyFill="1" applyBorder="1" applyAlignment="1">
      <alignment horizontal="center" vertical="center" wrapText="1"/>
    </xf>
    <xf numFmtId="0" fontId="4" fillId="5" borderId="1" xfId="136" applyFont="1" applyFill="1" applyBorder="1" applyAlignment="1">
      <alignment horizontal="center" vertical="center" wrapText="1"/>
    </xf>
    <xf numFmtId="0" fontId="4" fillId="0" borderId="1" xfId="154" applyFont="1" applyFill="1" applyBorder="1" applyAlignment="1">
      <alignment horizontal="center" vertical="center" wrapText="1"/>
    </xf>
    <xf numFmtId="14" fontId="4" fillId="0" borderId="1" xfId="154" applyNumberFormat="1" applyFont="1" applyFill="1" applyBorder="1" applyAlignment="1">
      <alignment horizontal="center" vertical="center" wrapText="1"/>
    </xf>
    <xf numFmtId="0" fontId="4" fillId="3" borderId="1" xfId="218" applyFont="1" applyFill="1" applyBorder="1" applyAlignment="1">
      <alignment horizontal="center" vertical="center" wrapText="1"/>
    </xf>
    <xf numFmtId="0" fontId="14" fillId="0" borderId="0" xfId="94" applyFont="1" applyFill="1" applyBorder="1" applyAlignment="1">
      <alignment horizontal="left" vertical="center" wrapText="1"/>
    </xf>
    <xf numFmtId="0" fontId="0" fillId="0" borderId="0" xfId="0">
      <alignment vertical="center"/>
    </xf>
    <xf numFmtId="0" fontId="15" fillId="0" borderId="0" xfId="26" applyFont="1" applyFill="1" applyBorder="1" applyAlignment="1">
      <alignment horizontal="center" vertical="center" wrapText="1"/>
    </xf>
    <xf numFmtId="0" fontId="0" fillId="0" borderId="2" xfId="0" applyBorder="1">
      <alignment vertical="center"/>
    </xf>
    <xf numFmtId="14" fontId="4" fillId="0" borderId="1" xfId="144" applyNumberFormat="1" applyFont="1" applyFill="1" applyBorder="1" applyAlignment="1" applyProtection="1">
      <alignment horizontal="center" vertical="center" wrapText="1"/>
      <protection locked="0"/>
    </xf>
    <xf numFmtId="0" fontId="4" fillId="0" borderId="1" xfId="120" applyFont="1" applyFill="1" applyBorder="1" applyAlignment="1">
      <alignment horizontal="center" vertical="center" wrapText="1"/>
    </xf>
    <xf numFmtId="0" fontId="21" fillId="0" borderId="1" xfId="144" applyFont="1" applyBorder="1" applyAlignment="1" applyProtection="1">
      <alignment horizontal="center" vertical="center"/>
    </xf>
    <xf numFmtId="0" fontId="4" fillId="0" borderId="1" xfId="125" applyFont="1" applyBorder="1" applyAlignment="1">
      <alignment horizontal="center" vertical="center" wrapText="1"/>
    </xf>
    <xf numFmtId="14" fontId="4" fillId="0" borderId="1" xfId="125" applyNumberFormat="1" applyFont="1" applyFill="1" applyBorder="1" applyAlignment="1">
      <alignment horizontal="center" vertical="center" wrapText="1"/>
    </xf>
    <xf numFmtId="0" fontId="18" fillId="0" borderId="1" xfId="170" applyFont="1" applyBorder="1" applyAlignment="1">
      <alignment horizontal="center" vertical="center" wrapText="1"/>
    </xf>
    <xf numFmtId="0" fontId="18" fillId="4" borderId="1" xfId="170" applyFont="1" applyFill="1" applyBorder="1" applyAlignment="1">
      <alignment horizontal="center" vertical="center" wrapText="1"/>
    </xf>
    <xf numFmtId="14" fontId="4" fillId="0" borderId="1" xfId="125" applyNumberFormat="1" applyFont="1" applyBorder="1" applyAlignment="1">
      <alignment horizontal="center" vertical="center" wrapText="1"/>
    </xf>
    <xf numFmtId="0" fontId="18" fillId="0" borderId="1" xfId="120" applyFont="1" applyBorder="1" applyAlignment="1">
      <alignment horizontal="center" vertical="center" wrapText="1"/>
    </xf>
    <xf numFmtId="14" fontId="4" fillId="0" borderId="1" xfId="120" applyNumberFormat="1" applyFont="1" applyFill="1" applyBorder="1" applyAlignment="1">
      <alignment horizontal="center" vertical="center" wrapText="1"/>
    </xf>
    <xf numFmtId="0" fontId="4" fillId="0" borderId="1" xfId="116" applyFont="1" applyFill="1" applyBorder="1" applyAlignment="1">
      <alignment horizontal="center" vertical="center" wrapText="1"/>
    </xf>
    <xf numFmtId="14" fontId="4" fillId="0" borderId="1" xfId="147" applyNumberFormat="1" applyFont="1" applyFill="1" applyBorder="1" applyAlignment="1">
      <alignment horizontal="center" vertical="center" wrapText="1"/>
    </xf>
    <xf numFmtId="0" fontId="4" fillId="3" borderId="1" xfId="114" applyFont="1" applyFill="1" applyBorder="1" applyAlignment="1">
      <alignment horizontal="center" vertical="center" wrapText="1"/>
    </xf>
    <xf numFmtId="14" fontId="18" fillId="0" borderId="1" xfId="125" applyNumberFormat="1" applyFont="1" applyFill="1" applyBorder="1" applyAlignment="1">
      <alignment horizontal="center" vertical="center" wrapText="1"/>
    </xf>
    <xf numFmtId="0" fontId="18" fillId="3" borderId="1" xfId="114" applyFont="1" applyFill="1" applyBorder="1" applyAlignment="1">
      <alignment horizontal="center" vertical="center" wrapText="1"/>
    </xf>
    <xf numFmtId="0" fontId="18" fillId="3" borderId="1" xfId="114" quotePrefix="1" applyFont="1" applyFill="1" applyBorder="1" applyAlignment="1">
      <alignment horizontal="center" vertical="center" wrapText="1"/>
    </xf>
    <xf numFmtId="14" fontId="18" fillId="3" borderId="1" xfId="114" applyNumberFormat="1" applyFont="1" applyFill="1" applyBorder="1" applyAlignment="1">
      <alignment horizontal="center" vertical="center" wrapText="1"/>
    </xf>
    <xf numFmtId="0" fontId="18" fillId="0" borderId="1" xfId="114" applyFont="1" applyBorder="1" applyAlignment="1">
      <alignment horizontal="center" vertical="center" wrapText="1"/>
    </xf>
    <xf numFmtId="14" fontId="18" fillId="0" borderId="1" xfId="120" applyNumberFormat="1" applyFont="1" applyFill="1" applyBorder="1" applyAlignment="1">
      <alignment horizontal="center" vertical="center" wrapText="1"/>
    </xf>
    <xf numFmtId="0" fontId="18" fillId="0" borderId="1" xfId="120" applyFont="1" applyFill="1" applyBorder="1" applyAlignment="1">
      <alignment horizontal="center" vertical="center" wrapText="1"/>
    </xf>
    <xf numFmtId="0" fontId="4" fillId="0" borderId="1" xfId="125" applyNumberFormat="1" applyFont="1" applyFill="1" applyBorder="1" applyAlignment="1">
      <alignment horizontal="center" vertical="center" wrapText="1"/>
    </xf>
    <xf numFmtId="14" fontId="21" fillId="4" borderId="1" xfId="170" applyNumberFormat="1" applyFont="1" applyFill="1" applyBorder="1" applyAlignment="1">
      <alignment horizontal="center" vertical="center" wrapText="1"/>
    </xf>
    <xf numFmtId="14" fontId="18" fillId="4" borderId="1" xfId="170" applyNumberFormat="1" applyFont="1" applyFill="1" applyBorder="1" applyAlignment="1">
      <alignment horizontal="center" vertical="center" wrapText="1"/>
    </xf>
    <xf numFmtId="0" fontId="18" fillId="0" borderId="1" xfId="218" applyFont="1" applyFill="1" applyBorder="1" applyAlignment="1">
      <alignment horizontal="center" vertical="center" wrapText="1"/>
    </xf>
    <xf numFmtId="0" fontId="21" fillId="0" borderId="1" xfId="170" applyFont="1" applyBorder="1" applyAlignment="1">
      <alignment horizontal="center" vertical="center" wrapText="1"/>
    </xf>
    <xf numFmtId="0" fontId="21" fillId="4" borderId="1" xfId="170" applyFont="1" applyFill="1" applyBorder="1" applyAlignment="1">
      <alignment horizontal="center" vertical="center" wrapText="1"/>
    </xf>
    <xf numFmtId="0" fontId="21" fillId="4" borderId="1" xfId="170" quotePrefix="1" applyFont="1" applyFill="1" applyBorder="1" applyAlignment="1">
      <alignment horizontal="center" vertical="center" wrapText="1"/>
    </xf>
    <xf numFmtId="0" fontId="18" fillId="4" borderId="3" xfId="170" applyFont="1" applyFill="1" applyBorder="1" applyAlignment="1">
      <alignment horizontal="center" vertical="center" wrapText="1"/>
    </xf>
    <xf numFmtId="0" fontId="18" fillId="4" borderId="5" xfId="170" applyFont="1" applyFill="1" applyBorder="1" applyAlignment="1">
      <alignment horizontal="center" vertical="center" wrapText="1"/>
    </xf>
    <xf numFmtId="14" fontId="19" fillId="5" borderId="1" xfId="136" applyNumberFormat="1" applyFont="1" applyFill="1" applyBorder="1" applyAlignment="1">
      <alignment horizontal="center" vertical="center" wrapText="1"/>
    </xf>
    <xf numFmtId="0" fontId="9" fillId="0" borderId="6" xfId="131" applyFont="1" applyBorder="1" applyAlignment="1">
      <alignment horizontal="center" vertical="center" wrapText="1"/>
    </xf>
    <xf numFmtId="0" fontId="48" fillId="0" borderId="1" xfId="170" applyFont="1" applyBorder="1" applyAlignment="1">
      <alignment horizontal="center" vertical="center" wrapText="1"/>
    </xf>
    <xf numFmtId="177" fontId="48" fillId="0" borderId="1" xfId="176" applyNumberFormat="1" applyFont="1" applyBorder="1" applyAlignment="1">
      <alignment horizontal="center" vertical="center" wrapText="1"/>
    </xf>
    <xf numFmtId="0" fontId="9" fillId="0" borderId="1" xfId="154" applyFont="1" applyFill="1" applyBorder="1" applyAlignment="1">
      <alignment horizontal="center" vertical="center" wrapText="1"/>
    </xf>
    <xf numFmtId="0" fontId="9" fillId="0" borderId="1" xfId="125" applyFont="1" applyFill="1" applyBorder="1" applyAlignment="1">
      <alignment horizontal="center" vertical="center" wrapText="1"/>
    </xf>
    <xf numFmtId="0" fontId="48" fillId="4" borderId="1" xfId="170" applyFont="1" applyFill="1" applyBorder="1" applyAlignment="1">
      <alignment horizontal="center" vertical="center" wrapText="1"/>
    </xf>
    <xf numFmtId="0" fontId="49" fillId="4" borderId="1" xfId="170" applyFont="1" applyFill="1" applyBorder="1" applyAlignment="1">
      <alignment horizontal="center" vertical="center" wrapText="1"/>
    </xf>
    <xf numFmtId="0" fontId="9" fillId="0" borderId="1" xfId="154" applyFont="1" applyFill="1" applyBorder="1" applyAlignment="1">
      <alignment horizontal="center" vertical="center"/>
    </xf>
    <xf numFmtId="0" fontId="9" fillId="0" borderId="3" xfId="154" applyFont="1" applyFill="1" applyBorder="1" applyAlignment="1">
      <alignment horizontal="center" vertical="center" wrapText="1"/>
    </xf>
    <xf numFmtId="0" fontId="9" fillId="0" borderId="4" xfId="154" applyFont="1" applyFill="1" applyBorder="1" applyAlignment="1">
      <alignment horizontal="center" vertical="center" wrapText="1"/>
    </xf>
    <xf numFmtId="0" fontId="48" fillId="0" borderId="1" xfId="218" applyFont="1" applyFill="1" applyBorder="1" applyAlignment="1">
      <alignment horizontal="center" vertical="center" wrapText="1"/>
    </xf>
    <xf numFmtId="0" fontId="50" fillId="5" borderId="3" xfId="136" applyFont="1" applyFill="1" applyBorder="1" applyAlignment="1">
      <alignment horizontal="center" vertical="center" wrapText="1"/>
    </xf>
    <xf numFmtId="0" fontId="50" fillId="5" borderId="5" xfId="136" applyFont="1" applyFill="1" applyBorder="1" applyAlignment="1">
      <alignment horizontal="center" vertical="center" wrapText="1"/>
    </xf>
    <xf numFmtId="0" fontId="49" fillId="0" borderId="3" xfId="218" applyFont="1" applyBorder="1" applyAlignment="1">
      <alignment horizontal="center" vertical="center" wrapText="1"/>
    </xf>
    <xf numFmtId="0" fontId="49" fillId="0" borderId="5" xfId="218" applyFont="1" applyBorder="1" applyAlignment="1">
      <alignment horizontal="center" vertical="center" wrapText="1"/>
    </xf>
    <xf numFmtId="0" fontId="48" fillId="5" borderId="3" xfId="136" applyFont="1" applyFill="1" applyBorder="1" applyAlignment="1">
      <alignment horizontal="center" vertical="center" wrapText="1"/>
    </xf>
    <xf numFmtId="0" fontId="48" fillId="5" borderId="5" xfId="136" applyFont="1" applyFill="1" applyBorder="1" applyAlignment="1">
      <alignment horizontal="center" vertical="center" wrapText="1"/>
    </xf>
    <xf numFmtId="176" fontId="50" fillId="5" borderId="3" xfId="136" applyNumberFormat="1" applyFont="1" applyFill="1" applyBorder="1" applyAlignment="1">
      <alignment horizontal="center" vertical="center" wrapText="1"/>
    </xf>
    <xf numFmtId="176" fontId="50" fillId="5" borderId="5" xfId="136" applyNumberFormat="1" applyFont="1" applyFill="1" applyBorder="1" applyAlignment="1">
      <alignment horizontal="center" vertical="center" wrapText="1"/>
    </xf>
    <xf numFmtId="0" fontId="9" fillId="0" borderId="3" xfId="170" applyFont="1" applyFill="1" applyBorder="1" applyAlignment="1">
      <alignment horizontal="center" vertical="center" wrapText="1"/>
    </xf>
    <xf numFmtId="0" fontId="9" fillId="0" borderId="5" xfId="170" applyFont="1" applyFill="1" applyBorder="1" applyAlignment="1">
      <alignment horizontal="center" vertical="center" wrapText="1"/>
    </xf>
    <xf numFmtId="0" fontId="17" fillId="0" borderId="1" xfId="125" applyFont="1" applyFill="1" applyBorder="1" applyAlignment="1">
      <alignment horizontal="center" vertical="center" wrapText="1"/>
    </xf>
    <xf numFmtId="0" fontId="42" fillId="0" borderId="1" xfId="125" applyFont="1" applyFill="1" applyBorder="1" applyAlignment="1">
      <alignment horizontal="center" vertical="center" wrapText="1"/>
    </xf>
    <xf numFmtId="0" fontId="18" fillId="0" borderId="3" xfId="125" applyFont="1" applyFill="1" applyBorder="1" applyAlignment="1">
      <alignment horizontal="center" vertical="center" wrapText="1"/>
    </xf>
    <xf numFmtId="0" fontId="18" fillId="0" borderId="4" xfId="125" applyFont="1" applyFill="1" applyBorder="1" applyAlignment="1">
      <alignment horizontal="center" vertical="center" wrapText="1"/>
    </xf>
    <xf numFmtId="0" fontId="17" fillId="0" borderId="1" xfId="120" applyFont="1" applyBorder="1" applyAlignment="1">
      <alignment horizontal="center" vertical="center" wrapText="1"/>
    </xf>
    <xf numFmtId="0" fontId="17" fillId="0" borderId="3" xfId="120" applyFont="1" applyBorder="1" applyAlignment="1">
      <alignment horizontal="center" vertical="center" wrapText="1"/>
    </xf>
    <xf numFmtId="0" fontId="17" fillId="0" borderId="4" xfId="120" applyFont="1" applyBorder="1" applyAlignment="1">
      <alignment horizontal="center" vertical="center" wrapText="1"/>
    </xf>
    <xf numFmtId="0" fontId="45" fillId="0" borderId="1" xfId="116" applyFont="1" applyFill="1" applyBorder="1" applyAlignment="1">
      <alignment horizontal="center" vertical="center" wrapText="1"/>
    </xf>
    <xf numFmtId="0" fontId="17" fillId="0" borderId="3" xfId="125" applyFont="1" applyFill="1" applyBorder="1" applyAlignment="1">
      <alignment horizontal="center" vertical="center" wrapText="1"/>
    </xf>
    <xf numFmtId="0" fontId="27" fillId="0" borderId="1" xfId="116" applyFont="1" applyFill="1" applyBorder="1" applyAlignment="1">
      <alignment horizontal="center" vertical="center" wrapText="1"/>
    </xf>
    <xf numFmtId="0" fontId="10" fillId="0" borderId="3" xfId="144" applyFont="1" applyFill="1" applyBorder="1" applyAlignment="1" applyProtection="1">
      <alignment horizontal="center" vertical="center" wrapText="1"/>
    </xf>
    <xf numFmtId="0" fontId="10" fillId="0" borderId="5" xfId="144" applyFont="1" applyFill="1" applyBorder="1" applyAlignment="1" applyProtection="1">
      <alignment horizontal="center" vertical="center" wrapText="1"/>
    </xf>
    <xf numFmtId="0" fontId="10" fillId="0" borderId="1" xfId="144" applyFont="1" applyFill="1" applyBorder="1" applyAlignment="1" applyProtection="1">
      <alignment horizontal="center" vertical="center" wrapText="1"/>
    </xf>
    <xf numFmtId="0" fontId="17" fillId="3" borderId="1" xfId="114" applyFont="1" applyFill="1" applyBorder="1" applyAlignment="1">
      <alignment horizontal="center" vertical="center" wrapText="1"/>
    </xf>
    <xf numFmtId="0" fontId="18" fillId="0" borderId="3" xfId="114" applyFont="1" applyBorder="1" applyAlignment="1">
      <alignment horizontal="center" vertical="center" wrapText="1"/>
    </xf>
    <xf numFmtId="0" fontId="18" fillId="0" borderId="5" xfId="114" applyFont="1" applyBorder="1" applyAlignment="1">
      <alignment horizontal="center" vertical="center" wrapText="1"/>
    </xf>
    <xf numFmtId="0" fontId="17" fillId="0" borderId="5" xfId="120" applyFont="1" applyBorder="1" applyAlignment="1">
      <alignment horizontal="center" vertical="center" wrapText="1"/>
    </xf>
    <xf numFmtId="182" fontId="10" fillId="0" borderId="1" xfId="144" applyNumberFormat="1" applyFont="1" applyFill="1" applyBorder="1" applyAlignment="1" applyProtection="1">
      <alignment horizontal="center" vertical="center" wrapText="1"/>
      <protection locked="0"/>
    </xf>
    <xf numFmtId="0" fontId="26" fillId="0" borderId="0" xfId="116" applyFont="1" applyFill="1" applyBorder="1" applyAlignment="1">
      <alignment horizontal="center" vertical="center" wrapText="1"/>
    </xf>
    <xf numFmtId="177" fontId="10" fillId="0" borderId="1" xfId="120" applyNumberFormat="1" applyFont="1" applyBorder="1" applyAlignment="1">
      <alignment horizontal="center" vertical="center" wrapText="1"/>
    </xf>
    <xf numFmtId="177" fontId="10" fillId="0" borderId="3" xfId="120" applyNumberFormat="1" applyFont="1" applyBorder="1" applyAlignment="1">
      <alignment horizontal="center" vertical="center" wrapText="1"/>
    </xf>
    <xf numFmtId="177" fontId="10" fillId="0" borderId="5" xfId="120" applyNumberFormat="1" applyFont="1" applyBorder="1" applyAlignment="1">
      <alignment horizontal="center" vertical="center" wrapText="1"/>
    </xf>
    <xf numFmtId="0" fontId="10" fillId="3" borderId="1" xfId="114" applyFont="1" applyFill="1" applyBorder="1" applyAlignment="1">
      <alignment horizontal="center" vertical="center" wrapText="1"/>
    </xf>
    <xf numFmtId="0" fontId="10" fillId="3" borderId="3" xfId="114" applyFont="1" applyFill="1" applyBorder="1" applyAlignment="1">
      <alignment horizontal="center" vertical="center" wrapText="1"/>
    </xf>
    <xf numFmtId="0" fontId="4" fillId="3" borderId="5" xfId="114" applyFont="1" applyFill="1" applyBorder="1" applyAlignment="1">
      <alignment horizontal="center" vertical="center" wrapText="1"/>
    </xf>
    <xf numFmtId="0" fontId="18" fillId="0" borderId="3" xfId="120" applyFont="1" applyBorder="1" applyAlignment="1">
      <alignment horizontal="center" vertical="center" wrapText="1"/>
    </xf>
    <xf numFmtId="0" fontId="18" fillId="0" borderId="5" xfId="120" applyFont="1" applyBorder="1" applyAlignment="1">
      <alignment horizontal="center" vertical="center" wrapText="1"/>
    </xf>
    <xf numFmtId="0" fontId="18" fillId="3" borderId="3" xfId="114" applyFont="1" applyFill="1" applyBorder="1" applyAlignment="1">
      <alignment horizontal="center" vertical="center" wrapText="1"/>
    </xf>
    <xf numFmtId="0" fontId="18" fillId="3" borderId="5" xfId="114" applyFont="1" applyFill="1" applyBorder="1" applyAlignment="1">
      <alignment horizontal="center" vertical="center" wrapText="1"/>
    </xf>
    <xf numFmtId="0" fontId="10" fillId="0" borderId="4" xfId="144" applyFont="1" applyFill="1" applyBorder="1" applyAlignment="1" applyProtection="1">
      <alignment horizontal="center" vertical="center" wrapText="1"/>
    </xf>
    <xf numFmtId="0" fontId="28" fillId="0" borderId="4" xfId="144" applyBorder="1" applyProtection="1">
      <alignment vertical="center"/>
    </xf>
    <xf numFmtId="0" fontId="28" fillId="0" borderId="5" xfId="144" applyBorder="1" applyProtection="1">
      <alignment vertical="center"/>
    </xf>
    <xf numFmtId="0" fontId="4" fillId="0" borderId="3" xfId="125" applyFont="1" applyBorder="1" applyAlignment="1">
      <alignment horizontal="center" vertical="center" wrapText="1"/>
    </xf>
    <xf numFmtId="0" fontId="4" fillId="0" borderId="5" xfId="125" applyFont="1" applyBorder="1" applyAlignment="1">
      <alignment horizontal="center" vertical="center" wrapText="1"/>
    </xf>
    <xf numFmtId="14" fontId="42" fillId="0" borderId="1" xfId="125" applyNumberFormat="1" applyFont="1" applyFill="1" applyBorder="1" applyAlignment="1">
      <alignment horizontal="center" vertical="center" wrapText="1"/>
    </xf>
    <xf numFmtId="14" fontId="4" fillId="0" borderId="3" xfId="125" applyNumberFormat="1" applyFont="1" applyBorder="1" applyAlignment="1">
      <alignment horizontal="center" vertical="center" wrapText="1"/>
    </xf>
    <xf numFmtId="0" fontId="10" fillId="0" borderId="1" xfId="125" applyFont="1" applyFill="1" applyBorder="1" applyAlignment="1">
      <alignment horizontal="center" vertical="center" wrapText="1"/>
    </xf>
    <xf numFmtId="0" fontId="4" fillId="0" borderId="1" xfId="120" applyNumberFormat="1" applyFont="1" applyFill="1" applyBorder="1" applyAlignment="1">
      <alignment horizontal="center" vertical="center" wrapText="1"/>
    </xf>
    <xf numFmtId="0" fontId="10" fillId="0" borderId="1" xfId="120" applyNumberFormat="1" applyFont="1" applyFill="1" applyBorder="1" applyAlignment="1">
      <alignment horizontal="center" vertical="center" wrapText="1"/>
    </xf>
    <xf numFmtId="0" fontId="10" fillId="0" borderId="1" xfId="120" applyFont="1" applyFill="1" applyBorder="1" applyAlignment="1">
      <alignment horizontal="center" vertical="center" wrapText="1"/>
    </xf>
    <xf numFmtId="0" fontId="17" fillId="0" borderId="3" xfId="120" applyFont="1" applyFill="1" applyBorder="1" applyAlignment="1">
      <alignment horizontal="center" vertical="center" wrapText="1"/>
    </xf>
    <xf numFmtId="0" fontId="18" fillId="0" borderId="4" xfId="120" applyFont="1" applyFill="1" applyBorder="1" applyAlignment="1">
      <alignment horizontal="center" vertical="center" wrapText="1"/>
    </xf>
    <xf numFmtId="180" fontId="4" fillId="0" borderId="1" xfId="120" applyNumberFormat="1" applyFont="1" applyFill="1" applyBorder="1" applyAlignment="1">
      <alignment horizontal="center" vertical="center" wrapText="1"/>
    </xf>
    <xf numFmtId="180" fontId="18" fillId="0" borderId="1" xfId="125" applyNumberFormat="1" applyFont="1" applyFill="1" applyBorder="1" applyAlignment="1">
      <alignment horizontal="center" vertical="center" wrapText="1"/>
    </xf>
    <xf numFmtId="180" fontId="18" fillId="0" borderId="3" xfId="120" applyNumberFormat="1" applyFont="1" applyFill="1" applyBorder="1" applyAlignment="1">
      <alignment horizontal="center" vertical="center" wrapText="1"/>
    </xf>
    <xf numFmtId="180" fontId="18" fillId="0" borderId="4" xfId="120" applyNumberFormat="1" applyFont="1" applyFill="1" applyBorder="1" applyAlignment="1">
      <alignment horizontal="center" vertical="center" wrapText="1"/>
    </xf>
    <xf numFmtId="180" fontId="18" fillId="0" borderId="3" xfId="125" applyNumberFormat="1" applyFont="1" applyFill="1" applyBorder="1" applyAlignment="1">
      <alignment horizontal="center" vertical="center" wrapText="1"/>
    </xf>
    <xf numFmtId="180" fontId="18" fillId="0" borderId="4" xfId="125" applyNumberFormat="1" applyFont="1" applyFill="1" applyBorder="1" applyAlignment="1">
      <alignment horizontal="center" vertical="center" wrapText="1"/>
    </xf>
    <xf numFmtId="49" fontId="4" fillId="0" borderId="1" xfId="125" applyNumberFormat="1" applyFont="1" applyFill="1" applyBorder="1" applyAlignment="1">
      <alignment horizontal="center" vertical="center" wrapText="1"/>
    </xf>
    <xf numFmtId="0" fontId="10" fillId="0" borderId="3" xfId="125" applyFont="1" applyFill="1" applyBorder="1" applyAlignment="1">
      <alignment horizontal="center" vertical="center" wrapText="1"/>
    </xf>
    <xf numFmtId="0" fontId="4" fillId="0" borderId="4" xfId="125" applyFont="1" applyFill="1" applyBorder="1" applyAlignment="1">
      <alignment horizontal="center" vertical="center" wrapText="1"/>
    </xf>
    <xf numFmtId="0" fontId="18" fillId="0" borderId="3" xfId="125" applyFont="1" applyFill="1" applyBorder="1" applyAlignment="1">
      <alignment horizontal="center" vertical="center"/>
    </xf>
    <xf numFmtId="0" fontId="18" fillId="0" borderId="4" xfId="125" applyFont="1" applyFill="1" applyBorder="1" applyAlignment="1">
      <alignment horizontal="center" vertical="center"/>
    </xf>
    <xf numFmtId="0" fontId="9" fillId="0" borderId="3" xfId="125" applyFont="1" applyFill="1" applyBorder="1" applyAlignment="1">
      <alignment horizontal="center" vertical="center" wrapText="1"/>
    </xf>
    <xf numFmtId="0" fontId="9" fillId="0" borderId="4" xfId="125" applyFont="1" applyFill="1" applyBorder="1" applyAlignment="1">
      <alignment horizontal="center" vertical="center" wrapText="1"/>
    </xf>
    <xf numFmtId="177" fontId="10" fillId="0" borderId="4" xfId="120" applyNumberFormat="1" applyFont="1" applyBorder="1" applyAlignment="1">
      <alignment horizontal="center" vertical="center" wrapText="1"/>
    </xf>
    <xf numFmtId="0" fontId="18" fillId="3" borderId="4" xfId="114" applyFont="1" applyFill="1" applyBorder="1" applyAlignment="1">
      <alignment horizontal="center" vertical="center" wrapText="1"/>
    </xf>
    <xf numFmtId="0" fontId="17" fillId="3" borderId="3" xfId="114" applyFont="1" applyFill="1" applyBorder="1" applyAlignment="1">
      <alignment horizontal="center" vertical="center" wrapText="1"/>
    </xf>
    <xf numFmtId="0" fontId="17" fillId="3" borderId="4" xfId="114" applyFont="1" applyFill="1" applyBorder="1" applyAlignment="1">
      <alignment horizontal="center" vertical="center" wrapText="1"/>
    </xf>
    <xf numFmtId="14" fontId="18" fillId="3" borderId="3" xfId="114" applyNumberFormat="1" applyFont="1" applyFill="1" applyBorder="1" applyAlignment="1">
      <alignment horizontal="center" vertical="center" wrapText="1"/>
    </xf>
    <xf numFmtId="14" fontId="18" fillId="3" borderId="4" xfId="114" applyNumberFormat="1" applyFont="1" applyFill="1" applyBorder="1" applyAlignment="1">
      <alignment horizontal="center" vertical="center" wrapText="1"/>
    </xf>
    <xf numFmtId="0" fontId="10" fillId="3" borderId="4" xfId="114" applyFont="1" applyFill="1" applyBorder="1" applyAlignment="1">
      <alignment horizontal="center" vertical="center" wrapText="1"/>
    </xf>
    <xf numFmtId="0" fontId="10" fillId="0" borderId="18" xfId="125" applyNumberFormat="1" applyFont="1" applyFill="1" applyBorder="1" applyAlignment="1">
      <alignment horizontal="center" vertical="center" wrapText="1"/>
    </xf>
    <xf numFmtId="0" fontId="10" fillId="0" borderId="4" xfId="125" applyNumberFormat="1" applyFont="1" applyFill="1" applyBorder="1" applyAlignment="1">
      <alignment horizontal="center" vertical="center" wrapText="1"/>
    </xf>
    <xf numFmtId="0" fontId="9" fillId="3" borderId="3" xfId="114" applyFont="1" applyFill="1" applyBorder="1" applyAlignment="1">
      <alignment horizontal="center" vertical="center" wrapText="1"/>
    </xf>
    <xf numFmtId="0" fontId="9" fillId="3" borderId="4" xfId="114" applyFont="1" applyFill="1" applyBorder="1" applyAlignment="1">
      <alignment horizontal="center" vertical="center" wrapText="1"/>
    </xf>
    <xf numFmtId="0" fontId="9" fillId="3" borderId="1" xfId="114" applyFont="1" applyFill="1" applyBorder="1" applyAlignment="1">
      <alignment horizontal="center" vertical="center" wrapText="1"/>
    </xf>
    <xf numFmtId="177" fontId="9" fillId="0" borderId="3" xfId="120" applyNumberFormat="1" applyFont="1" applyBorder="1" applyAlignment="1">
      <alignment horizontal="center" vertical="center" wrapText="1"/>
    </xf>
    <xf numFmtId="177" fontId="9" fillId="0" borderId="4" xfId="120" applyNumberFormat="1" applyFont="1" applyBorder="1" applyAlignment="1">
      <alignment horizontal="center" vertical="center" wrapText="1"/>
    </xf>
    <xf numFmtId="0" fontId="9" fillId="0" borderId="3" xfId="125" applyFont="1" applyBorder="1" applyAlignment="1">
      <alignment horizontal="center" vertical="center"/>
    </xf>
    <xf numFmtId="0" fontId="9" fillId="0" borderId="4" xfId="125" applyFont="1" applyBorder="1" applyAlignment="1">
      <alignment horizontal="center" vertical="center"/>
    </xf>
    <xf numFmtId="0" fontId="9" fillId="0" borderId="1" xfId="125" applyFont="1" applyBorder="1" applyAlignment="1">
      <alignment horizontal="center" vertical="center"/>
    </xf>
    <xf numFmtId="0" fontId="48" fillId="3" borderId="3" xfId="114" applyFont="1" applyFill="1" applyBorder="1" applyAlignment="1">
      <alignment horizontal="center" vertical="center" wrapText="1"/>
    </xf>
    <xf numFmtId="0" fontId="48" fillId="3" borderId="5" xfId="114" applyFont="1" applyFill="1" applyBorder="1" applyAlignment="1">
      <alignment horizontal="center" vertical="center" wrapText="1"/>
    </xf>
    <xf numFmtId="0" fontId="48" fillId="0" borderId="3" xfId="125" applyFont="1" applyBorder="1" applyAlignment="1">
      <alignment horizontal="center" vertical="center"/>
    </xf>
    <xf numFmtId="0" fontId="48" fillId="0" borderId="5" xfId="125" applyFont="1" applyBorder="1" applyAlignment="1">
      <alignment horizontal="center" vertical="center"/>
    </xf>
    <xf numFmtId="176" fontId="48" fillId="0" borderId="3" xfId="125" applyNumberFormat="1" applyFont="1" applyBorder="1" applyAlignment="1">
      <alignment horizontal="center" vertical="center"/>
    </xf>
    <xf numFmtId="176" fontId="48" fillId="0" borderId="5" xfId="125" applyNumberFormat="1" applyFont="1" applyBorder="1" applyAlignment="1">
      <alignment horizontal="center" vertical="center"/>
    </xf>
    <xf numFmtId="177" fontId="48" fillId="0" borderId="3" xfId="125" applyNumberFormat="1" applyFont="1" applyBorder="1" applyAlignment="1">
      <alignment horizontal="center" vertical="center"/>
    </xf>
    <xf numFmtId="177" fontId="48" fillId="0" borderId="5" xfId="125" applyNumberFormat="1" applyFont="1" applyBorder="1" applyAlignment="1">
      <alignment horizontal="center" vertical="center"/>
    </xf>
    <xf numFmtId="177" fontId="9" fillId="0" borderId="1" xfId="120" applyNumberFormat="1" applyFont="1" applyBorder="1" applyAlignment="1">
      <alignment horizontal="center" vertical="center" wrapText="1"/>
    </xf>
    <xf numFmtId="0" fontId="48" fillId="0" borderId="3" xfId="120" applyFont="1" applyBorder="1" applyAlignment="1">
      <alignment horizontal="center" vertical="center" wrapText="1"/>
    </xf>
    <xf numFmtId="0" fontId="48" fillId="0" borderId="4" xfId="120" applyFont="1" applyFill="1" applyBorder="1" applyAlignment="1">
      <alignment horizontal="center" vertical="center" wrapText="1"/>
    </xf>
    <xf numFmtId="0" fontId="48" fillId="0" borderId="4" xfId="120" applyFont="1" applyBorder="1" applyAlignment="1">
      <alignment horizontal="center" vertical="center" wrapText="1"/>
    </xf>
    <xf numFmtId="14" fontId="48" fillId="3" borderId="3" xfId="114" applyNumberFormat="1" applyFont="1" applyFill="1" applyBorder="1" applyAlignment="1">
      <alignment horizontal="center" vertical="center" wrapText="1"/>
    </xf>
    <xf numFmtId="14" fontId="48" fillId="3" borderId="4" xfId="114" applyNumberFormat="1" applyFont="1" applyFill="1" applyBorder="1" applyAlignment="1">
      <alignment horizontal="center" vertical="center" wrapText="1"/>
    </xf>
    <xf numFmtId="14" fontId="48" fillId="3" borderId="1" xfId="114" applyNumberFormat="1" applyFont="1" applyFill="1" applyBorder="1" applyAlignment="1">
      <alignment horizontal="center" vertical="center" wrapText="1"/>
    </xf>
    <xf numFmtId="0" fontId="9" fillId="0" borderId="5" xfId="125" applyFont="1" applyFill="1" applyBorder="1" applyAlignment="1">
      <alignment horizontal="center" vertical="center" wrapText="1"/>
    </xf>
    <xf numFmtId="0" fontId="9" fillId="0" borderId="3" xfId="120" applyFont="1" applyBorder="1" applyAlignment="1">
      <alignment horizontal="center" vertical="center" wrapText="1"/>
    </xf>
    <xf numFmtId="0" fontId="9" fillId="0" borderId="4" xfId="120" applyFont="1" applyBorder="1" applyAlignment="1">
      <alignment horizontal="center" vertical="center" wrapText="1"/>
    </xf>
    <xf numFmtId="0" fontId="9" fillId="0" borderId="5" xfId="120" applyFont="1" applyBorder="1" applyAlignment="1">
      <alignment horizontal="center" vertical="center" wrapText="1"/>
    </xf>
    <xf numFmtId="14" fontId="9" fillId="0" borderId="3" xfId="147" applyNumberFormat="1" applyFont="1" applyBorder="1" applyAlignment="1">
      <alignment horizontal="center" vertical="center" wrapText="1"/>
    </xf>
    <xf numFmtId="14" fontId="9" fillId="0" borderId="4" xfId="147" applyNumberFormat="1" applyFont="1" applyBorder="1" applyAlignment="1">
      <alignment horizontal="center" vertical="center" wrapText="1"/>
    </xf>
    <xf numFmtId="14" fontId="9" fillId="0" borderId="5" xfId="147" applyNumberFormat="1" applyFont="1" applyBorder="1" applyAlignment="1">
      <alignment horizontal="center" vertical="center" wrapText="1"/>
    </xf>
    <xf numFmtId="0" fontId="9" fillId="0" borderId="1" xfId="120" applyFont="1" applyBorder="1" applyAlignment="1">
      <alignment horizontal="center" vertical="center" wrapText="1"/>
    </xf>
    <xf numFmtId="0" fontId="49" fillId="0" borderId="1" xfId="170" applyFont="1" applyBorder="1" applyAlignment="1">
      <alignment horizontal="center" vertical="center" wrapText="1"/>
    </xf>
    <xf numFmtId="0" fontId="9" fillId="0" borderId="6" xfId="154" applyFont="1" applyFill="1" applyBorder="1" applyAlignment="1">
      <alignment horizontal="center" vertical="center" wrapText="1"/>
    </xf>
    <xf numFmtId="0" fontId="49" fillId="4" borderId="3" xfId="170" applyFont="1" applyFill="1" applyBorder="1" applyAlignment="1">
      <alignment horizontal="center" vertical="center" wrapText="1"/>
    </xf>
    <xf numFmtId="0" fontId="49" fillId="4" borderId="5" xfId="170" applyFont="1" applyFill="1" applyBorder="1" applyAlignment="1">
      <alignment horizontal="center" vertical="center" wrapText="1"/>
    </xf>
    <xf numFmtId="176" fontId="48" fillId="0" borderId="1" xfId="218" applyNumberFormat="1" applyFont="1" applyFill="1" applyBorder="1" applyAlignment="1">
      <alignment horizontal="center" vertical="center" wrapText="1"/>
    </xf>
    <xf numFmtId="176" fontId="48" fillId="4" borderId="3" xfId="170" applyNumberFormat="1" applyFont="1" applyFill="1" applyBorder="1" applyAlignment="1">
      <alignment horizontal="center" vertical="center" wrapText="1"/>
    </xf>
    <xf numFmtId="176" fontId="48" fillId="4" borderId="5" xfId="170" applyNumberFormat="1" applyFont="1" applyFill="1" applyBorder="1" applyAlignment="1">
      <alignment horizontal="center" vertical="center" wrapText="1"/>
    </xf>
    <xf numFmtId="14" fontId="9" fillId="0" borderId="1" xfId="154" applyNumberFormat="1" applyFont="1" applyFill="1" applyBorder="1" applyAlignment="1">
      <alignment horizontal="center" vertical="center" wrapText="1"/>
    </xf>
    <xf numFmtId="14" fontId="50" fillId="5" borderId="1" xfId="136" applyNumberFormat="1" applyFont="1" applyFill="1" applyBorder="1" applyAlignment="1">
      <alignment horizontal="center" vertical="center" wrapText="1"/>
    </xf>
    <xf numFmtId="14" fontId="48" fillId="4" borderId="1" xfId="170" applyNumberFormat="1" applyFont="1" applyFill="1" applyBorder="1" applyAlignment="1">
      <alignment horizontal="center" vertical="center" wrapText="1"/>
    </xf>
    <xf numFmtId="14" fontId="49" fillId="4" borderId="1" xfId="170" applyNumberFormat="1" applyFont="1" applyFill="1" applyBorder="1" applyAlignment="1">
      <alignment horizontal="center" vertical="center" wrapText="1"/>
    </xf>
    <xf numFmtId="177" fontId="9" fillId="0" borderId="1" xfId="218" applyNumberFormat="1" applyFont="1" applyFill="1" applyBorder="1" applyAlignment="1">
      <alignment horizontal="center" vertical="center" wrapText="1"/>
    </xf>
    <xf numFmtId="0" fontId="9" fillId="5" borderId="1" xfId="136" applyFont="1" applyFill="1" applyBorder="1" applyAlignment="1">
      <alignment horizontal="center" vertical="center" wrapText="1"/>
    </xf>
    <xf numFmtId="0" fontId="9" fillId="3" borderId="1" xfId="218" applyFont="1" applyFill="1" applyBorder="1" applyAlignment="1">
      <alignment horizontal="center" vertical="center" wrapText="1"/>
    </xf>
    <xf numFmtId="177" fontId="48" fillId="0" borderId="1" xfId="218" applyNumberFormat="1" applyFont="1" applyFill="1" applyBorder="1" applyAlignment="1">
      <alignment horizontal="center" vertical="center" wrapText="1"/>
    </xf>
    <xf numFmtId="177" fontId="9" fillId="0" borderId="1" xfId="139" applyNumberFormat="1" applyFont="1" applyBorder="1" applyAlignment="1">
      <alignment horizontal="center" vertical="center" wrapText="1"/>
    </xf>
    <xf numFmtId="0" fontId="4" fillId="0" borderId="3" xfId="144" applyFont="1" applyFill="1" applyBorder="1" applyAlignment="1" applyProtection="1">
      <alignment horizontal="center" vertical="center" wrapText="1"/>
    </xf>
    <xf numFmtId="0" fontId="4" fillId="0" borderId="4" xfId="144" applyFont="1" applyFill="1" applyBorder="1" applyAlignment="1" applyProtection="1">
      <alignment horizontal="center" vertical="center" wrapText="1"/>
    </xf>
    <xf numFmtId="0" fontId="4" fillId="0" borderId="5" xfId="144" applyFont="1" applyFill="1" applyBorder="1" applyAlignment="1" applyProtection="1">
      <alignment horizontal="center" vertical="center" wrapText="1"/>
    </xf>
    <xf numFmtId="0" fontId="21" fillId="0" borderId="3" xfId="170" applyFont="1" applyBorder="1" applyAlignment="1">
      <alignment horizontal="center" vertical="center" wrapText="1"/>
    </xf>
    <xf numFmtId="0" fontId="21" fillId="0" borderId="5" xfId="170" applyFont="1" applyBorder="1" applyAlignment="1">
      <alignment horizontal="center" vertical="center" wrapText="1"/>
    </xf>
    <xf numFmtId="0" fontId="4" fillId="0" borderId="3" xfId="131" applyFont="1" applyBorder="1" applyAlignment="1">
      <alignment horizontal="center" vertical="center" wrapText="1"/>
    </xf>
    <xf numFmtId="0" fontId="4" fillId="0" borderId="5" xfId="131" applyFont="1" applyBorder="1" applyAlignment="1">
      <alignment horizontal="center" vertical="center" wrapText="1"/>
    </xf>
    <xf numFmtId="0" fontId="4" fillId="0" borderId="3" xfId="125" applyFont="1" applyFill="1" applyBorder="1" applyAlignment="1">
      <alignment horizontal="center" vertical="center" wrapText="1"/>
    </xf>
    <xf numFmtId="0" fontId="21" fillId="0" borderId="4" xfId="144" applyFont="1" applyBorder="1" applyAlignment="1" applyProtection="1">
      <alignment horizontal="center" vertical="center"/>
    </xf>
    <xf numFmtId="0" fontId="21" fillId="0" borderId="5" xfId="144" applyFont="1" applyBorder="1" applyAlignment="1" applyProtection="1">
      <alignment horizontal="center" vertical="center"/>
    </xf>
    <xf numFmtId="0" fontId="4" fillId="0" borderId="5" xfId="125" applyFont="1" applyFill="1" applyBorder="1" applyAlignment="1">
      <alignment horizontal="center" vertical="center" wrapText="1"/>
    </xf>
    <xf numFmtId="0" fontId="4" fillId="0" borderId="6" xfId="154" applyFont="1" applyFill="1" applyBorder="1" applyAlignment="1">
      <alignment horizontal="center" vertical="center" wrapText="1"/>
    </xf>
    <xf numFmtId="0" fontId="4" fillId="0" borderId="6" xfId="131" applyFont="1" applyBorder="1" applyAlignment="1">
      <alignment horizontal="center" vertical="center" wrapText="1"/>
    </xf>
    <xf numFmtId="0" fontId="4" fillId="0" borderId="18" xfId="125" applyNumberFormat="1" applyFont="1" applyFill="1" applyBorder="1" applyAlignment="1">
      <alignment horizontal="center" vertical="center" wrapText="1"/>
    </xf>
    <xf numFmtId="0" fontId="4" fillId="0" borderId="4" xfId="125" applyNumberFormat="1" applyFont="1" applyFill="1" applyBorder="1" applyAlignment="1">
      <alignment horizontal="center" vertical="center" wrapText="1"/>
    </xf>
  </cellXfs>
  <cellStyles count="285">
    <cellStyle name="20% - 强调文字颜色 1 2" xfId="244"/>
    <cellStyle name="20% - 强调文字颜色 2 2" xfId="245"/>
    <cellStyle name="20% - 强调文字颜色 3 2" xfId="246"/>
    <cellStyle name="20% - 强调文字颜色 4 2" xfId="247"/>
    <cellStyle name="20% - 强调文字颜色 5 2" xfId="248"/>
    <cellStyle name="20% - 强调文字颜色 6 2" xfId="249"/>
    <cellStyle name="40% - 强调文字颜色 1 2" xfId="250"/>
    <cellStyle name="40% - 强调文字颜色 2 2" xfId="251"/>
    <cellStyle name="40% - 强调文字颜色 3 2" xfId="252"/>
    <cellStyle name="40% - 强调文字颜色 4 2" xfId="253"/>
    <cellStyle name="40% - 强调文字颜色 5 2" xfId="254"/>
    <cellStyle name="40% - 强调文字颜色 6 2" xfId="255"/>
    <cellStyle name="60% - 强调文字颜色 1 2" xfId="256"/>
    <cellStyle name="60% - 强调文字颜色 2 2" xfId="257"/>
    <cellStyle name="60% - 强调文字颜色 3 2" xfId="258"/>
    <cellStyle name="60% - 强调文字颜色 4 2" xfId="259"/>
    <cellStyle name="60% - 强调文字颜色 5 2" xfId="260"/>
    <cellStyle name="60% - 强调文字颜色 6 2" xfId="261"/>
    <cellStyle name="标题 1 2" xfId="263"/>
    <cellStyle name="标题 2 2" xfId="264"/>
    <cellStyle name="标题 3 2" xfId="265"/>
    <cellStyle name="标题 4 2" xfId="266"/>
    <cellStyle name="标题 5" xfId="262"/>
    <cellStyle name="差 2" xfId="267"/>
    <cellStyle name="常规" xfId="0" builtinId="0"/>
    <cellStyle name="常规 10" xfId="126"/>
    <cellStyle name="常规 11" xfId="125"/>
    <cellStyle name="常规 11 2" xfId="142"/>
    <cellStyle name="常规 12" xfId="140"/>
    <cellStyle name="常规 13" xfId="144"/>
    <cellStyle name="常规 14" xfId="147"/>
    <cellStyle name="常规 15" xfId="154"/>
    <cellStyle name="常规 16" xfId="243"/>
    <cellStyle name="常规 2" xfId="17"/>
    <cellStyle name="常规 2 2" xfId="13"/>
    <cellStyle name="常规 2 2 2" xfId="10"/>
    <cellStyle name="常规 2 2 2 2" xfId="1"/>
    <cellStyle name="常规 2 2 2 2 2" xfId="113"/>
    <cellStyle name="常规 2 2 2 2 2 2" xfId="201"/>
    <cellStyle name="常规 2 2 2 2 3" xfId="45"/>
    <cellStyle name="常规 2 2 2 2 4" xfId="220"/>
    <cellStyle name="常规 2 2 2 3" xfId="100"/>
    <cellStyle name="常规 2 2 2 3 2" xfId="222"/>
    <cellStyle name="常规 2 2 2 4" xfId="53"/>
    <cellStyle name="常规 2 2 2 5" xfId="179"/>
    <cellStyle name="常规 2 2 3" xfId="11"/>
    <cellStyle name="常规 2 2 3 2" xfId="107"/>
    <cellStyle name="常规 2 2 3 2 2" xfId="161"/>
    <cellStyle name="常规 2 2 3 3" xfId="54"/>
    <cellStyle name="常规 2 2 3 4" xfId="187"/>
    <cellStyle name="常规 2 2 4" xfId="91"/>
    <cellStyle name="常规 2 2 4 2" xfId="213"/>
    <cellStyle name="常规 2 2 5" xfId="56"/>
    <cellStyle name="常规 2 2 6" xfId="211"/>
    <cellStyle name="常规 2 3" xfId="14"/>
    <cellStyle name="常规 2 3 2" xfId="16"/>
    <cellStyle name="常规 2 3 2 2" xfId="18"/>
    <cellStyle name="常规 2 3 2 2 2" xfId="114"/>
    <cellStyle name="常规 2 3 2 2 2 2" xfId="165"/>
    <cellStyle name="常规 2 3 2 2 2 3" xfId="136"/>
    <cellStyle name="常规 2 3 2 2 3" xfId="61"/>
    <cellStyle name="常规 2 3 2 2 4" xfId="174"/>
    <cellStyle name="常规 2 3 2 3" xfId="101"/>
    <cellStyle name="常规 2 3 2 3 2" xfId="167"/>
    <cellStyle name="常规 2 3 2 4" xfId="59"/>
    <cellStyle name="常规 2 3 2 5" xfId="153"/>
    <cellStyle name="常规 2 3 3" xfId="2"/>
    <cellStyle name="常规 2 3 3 2" xfId="111"/>
    <cellStyle name="常规 2 3 3 2 2" xfId="148"/>
    <cellStyle name="常规 2 3 3 3" xfId="46"/>
    <cellStyle name="常规 2 3 3 4" xfId="214"/>
    <cellStyle name="常规 2 3 4" xfId="96"/>
    <cellStyle name="常规 2 3 4 2" xfId="206"/>
    <cellStyle name="常规 2 3 5" xfId="58"/>
    <cellStyle name="常规 2 3 6" xfId="196"/>
    <cellStyle name="常规 2 4" xfId="19"/>
    <cellStyle name="常规 2 4 2" xfId="20"/>
    <cellStyle name="常规 2 4 2 2" xfId="118"/>
    <cellStyle name="常规 2 4 2 2 2" xfId="175"/>
    <cellStyle name="常规 2 4 2 3" xfId="63"/>
    <cellStyle name="常规 2 4 2 4" xfId="202"/>
    <cellStyle name="常规 2 4 3" xfId="104"/>
    <cellStyle name="常规 2 4 3 2" xfId="172"/>
    <cellStyle name="常规 2 4 4" xfId="62"/>
    <cellStyle name="常规 2 4 5" xfId="162"/>
    <cellStyle name="常规 2 5" xfId="7"/>
    <cellStyle name="常规 2 5 2" xfId="133"/>
    <cellStyle name="常规 2 5 2 2" xfId="190"/>
    <cellStyle name="常规 2 5 2 3" xfId="186"/>
    <cellStyle name="常规 2 5 2 4" xfId="197"/>
    <cellStyle name="常规 2 5 3" xfId="166"/>
    <cellStyle name="常规 2 6" xfId="88"/>
    <cellStyle name="常规 2 6 2" xfId="203"/>
    <cellStyle name="常规 2 7" xfId="60"/>
    <cellStyle name="常规 2 8" xfId="170"/>
    <cellStyle name="常规 3" xfId="21"/>
    <cellStyle name="常规 3 2" xfId="12"/>
    <cellStyle name="常规 3 2 2" xfId="6"/>
    <cellStyle name="常规 3 2 2 2" xfId="22"/>
    <cellStyle name="常规 3 2 2 2 2" xfId="65"/>
    <cellStyle name="常规 3 2 2 3" xfId="50"/>
    <cellStyle name="常规 3 2 3" xfId="23"/>
    <cellStyle name="常规 3 2 3 2" xfId="66"/>
    <cellStyle name="常规 3 2 4" xfId="55"/>
    <cellStyle name="常规 3 3" xfId="24"/>
    <cellStyle name="常规 3 3 2" xfId="25"/>
    <cellStyle name="常规 3 3 2 2" xfId="68"/>
    <cellStyle name="常规 3 3 3" xfId="67"/>
    <cellStyle name="常规 3 4" xfId="64"/>
    <cellStyle name="常规 4" xfId="26"/>
    <cellStyle name="常规 4 2" xfId="27"/>
    <cellStyle name="常规 4 2 2" xfId="28"/>
    <cellStyle name="常规 4 2 2 2" xfId="116"/>
    <cellStyle name="常规 4 2 2 2 2" xfId="150"/>
    <cellStyle name="常规 4 2 2 2 3" xfId="131"/>
    <cellStyle name="常规 4 2 2 3" xfId="71"/>
    <cellStyle name="常规 4 2 2 4" xfId="216"/>
    <cellStyle name="常规 4 2 3" xfId="105"/>
    <cellStyle name="常规 4 2 3 2" xfId="156"/>
    <cellStyle name="常规 4 2 4" xfId="70"/>
    <cellStyle name="常规 4 2 5" xfId="171"/>
    <cellStyle name="常规 4 3" xfId="29"/>
    <cellStyle name="常规 4 3 2" xfId="110"/>
    <cellStyle name="常规 4 3 2 2" xfId="159"/>
    <cellStyle name="常规 4 3 3" xfId="72"/>
    <cellStyle name="常规 4 3 4" xfId="169"/>
    <cellStyle name="常规 4 4" xfId="94"/>
    <cellStyle name="常规 4 4 2" xfId="160"/>
    <cellStyle name="常规 4 5" xfId="69"/>
    <cellStyle name="常规 4 6" xfId="127"/>
    <cellStyle name="常规 4 7" xfId="228"/>
    <cellStyle name="常规 5" xfId="30"/>
    <cellStyle name="常规 5 2" xfId="5"/>
    <cellStyle name="常规 5 2 2" xfId="8"/>
    <cellStyle name="常规 5 2 2 2" xfId="117"/>
    <cellStyle name="常规 5 2 2 2 2" xfId="178"/>
    <cellStyle name="常规 5 2 2 3" xfId="51"/>
    <cellStyle name="常规 5 2 2 4" xfId="146"/>
    <cellStyle name="常规 5 2 3" xfId="106"/>
    <cellStyle name="常规 5 2 3 2" xfId="177"/>
    <cellStyle name="常规 5 2 4" xfId="49"/>
    <cellStyle name="常规 5 2 5" xfId="240"/>
    <cellStyle name="常规 5 3" xfId="95"/>
    <cellStyle name="常规 5 3 2" xfId="141"/>
    <cellStyle name="常规 5 3 2 2" xfId="132"/>
    <cellStyle name="常规 5 3 2 2 2" xfId="191"/>
    <cellStyle name="常规 5 3 2 2 3" xfId="185"/>
    <cellStyle name="常规 5 3 2 2 4" xfId="152"/>
    <cellStyle name="常规 5 3 2 3" xfId="192"/>
    <cellStyle name="常规 5 3 2 4" xfId="181"/>
    <cellStyle name="常规 5 3 2 5" xfId="224"/>
    <cellStyle name="常规 5 3 3" xfId="129"/>
    <cellStyle name="常规 5 3 3 2" xfId="193"/>
    <cellStyle name="常规 5 3 3 3" xfId="183"/>
    <cellStyle name="常规 5 3 3 4" xfId="233"/>
    <cellStyle name="常规 5 3 4" xfId="138"/>
    <cellStyle name="常规 5 3 5" xfId="145"/>
    <cellStyle name="常规 5 3 6" xfId="223"/>
    <cellStyle name="常规 5 4" xfId="73"/>
    <cellStyle name="常规 5 4 2" xfId="124"/>
    <cellStyle name="常规 5 5" xfId="164"/>
    <cellStyle name="常规 5 6" xfId="149"/>
    <cellStyle name="常规 6" xfId="4"/>
    <cellStyle name="常规 6 2" xfId="31"/>
    <cellStyle name="常规 6 2 2" xfId="32"/>
    <cellStyle name="常规 6 2 2 2" xfId="33"/>
    <cellStyle name="常规 6 2 2 2 2" xfId="112"/>
    <cellStyle name="常规 6 2 2 2 2 2" xfId="225"/>
    <cellStyle name="常规 6 2 2 2 3" xfId="76"/>
    <cellStyle name="常规 6 2 2 2 4" xfId="229"/>
    <cellStyle name="常规 6 2 2 3" xfId="99"/>
    <cellStyle name="常规 6 2 2 3 2" xfId="238"/>
    <cellStyle name="常规 6 2 2 4" xfId="75"/>
    <cellStyle name="常规 6 2 2 5" xfId="235"/>
    <cellStyle name="常规 6 2 3" xfId="9"/>
    <cellStyle name="常规 6 2 3 2" xfId="108"/>
    <cellStyle name="常规 6 2 3 2 2" xfId="226"/>
    <cellStyle name="常规 6 2 3 3" xfId="52"/>
    <cellStyle name="常规 6 2 3 4" xfId="221"/>
    <cellStyle name="常规 6 2 4" xfId="92"/>
    <cellStyle name="常规 6 2 4 2" xfId="234"/>
    <cellStyle name="常规 6 2 5" xfId="74"/>
    <cellStyle name="常规 6 2 6" xfId="239"/>
    <cellStyle name="常规 6 3" xfId="34"/>
    <cellStyle name="常规 6 3 2" xfId="35"/>
    <cellStyle name="常规 6 3 2 2" xfId="119"/>
    <cellStyle name="常规 6 3 2 2 2" xfId="195"/>
    <cellStyle name="常规 6 3 2 3" xfId="78"/>
    <cellStyle name="常规 6 3 2 4" xfId="217"/>
    <cellStyle name="常规 6 3 3" xfId="98"/>
    <cellStyle name="常规 6 3 3 2" xfId="212"/>
    <cellStyle name="常规 6 3 4" xfId="77"/>
    <cellStyle name="常规 6 3 5" xfId="168"/>
    <cellStyle name="常规 6 4" xfId="89"/>
    <cellStyle name="常规 6 4 2" xfId="158"/>
    <cellStyle name="常规 6 5" xfId="48"/>
    <cellStyle name="常规 6 6" xfId="241"/>
    <cellStyle name="常规 7" xfId="36"/>
    <cellStyle name="常规 7 2" xfId="37"/>
    <cellStyle name="常规 7 2 2" xfId="120"/>
    <cellStyle name="常规 7 2 2 2" xfId="135"/>
    <cellStyle name="常规 7 2 2 3" xfId="139"/>
    <cellStyle name="常规 7 2 2 4" xfId="237"/>
    <cellStyle name="常规 7 2 3" xfId="80"/>
    <cellStyle name="常规 7 2 4" xfId="176"/>
    <cellStyle name="常规 7 3" xfId="3"/>
    <cellStyle name="常规 7 3 2" xfId="122"/>
    <cellStyle name="常规 7 3 2 2" xfId="227"/>
    <cellStyle name="常规 7 3 3" xfId="47"/>
    <cellStyle name="常规 7 3 4" xfId="151"/>
    <cellStyle name="常规 7 4" xfId="97"/>
    <cellStyle name="常规 7 4 2" xfId="208"/>
    <cellStyle name="常规 7 5" xfId="79"/>
    <cellStyle name="常规 7 6" xfId="128"/>
    <cellStyle name="常规 7 7" xfId="218"/>
    <cellStyle name="常规 8" xfId="87"/>
    <cellStyle name="常规 8 2" xfId="137"/>
    <cellStyle name="常规 8 2 2" xfId="130"/>
    <cellStyle name="常规 8 2 2 2" xfId="194"/>
    <cellStyle name="常规 8 2 2 3" xfId="184"/>
    <cellStyle name="常规 8 2 2 4" xfId="231"/>
    <cellStyle name="常规 8 2 3" xfId="189"/>
    <cellStyle name="常规 8 2 4" xfId="180"/>
    <cellStyle name="常规 8 2 5" xfId="236"/>
    <cellStyle name="常规 8 3" xfId="143"/>
    <cellStyle name="常规 8 3 2" xfId="188"/>
    <cellStyle name="常规 8 3 3" xfId="182"/>
    <cellStyle name="常规 8 3 4" xfId="242"/>
    <cellStyle name="常规 8 4" xfId="134"/>
    <cellStyle name="常规 8 5" xfId="157"/>
    <cellStyle name="常规 8 6" xfId="204"/>
    <cellStyle name="常规 9" xfId="44"/>
    <cellStyle name="常规 9 2" xfId="123"/>
    <cellStyle name="好 2" xfId="268"/>
    <cellStyle name="汇总 2" xfId="269"/>
    <cellStyle name="计算 2" xfId="270"/>
    <cellStyle name="检查单元格 2" xfId="271"/>
    <cellStyle name="解释性文本 2" xfId="272"/>
    <cellStyle name="警告文本 2" xfId="273"/>
    <cellStyle name="链接单元格 2" xfId="274"/>
    <cellStyle name="强调文字颜色 1 2" xfId="275"/>
    <cellStyle name="强调文字颜色 2 2" xfId="276"/>
    <cellStyle name="强调文字颜色 3 2" xfId="277"/>
    <cellStyle name="强调文字颜色 4 2" xfId="278"/>
    <cellStyle name="强调文字颜色 5 2" xfId="279"/>
    <cellStyle name="强调文字颜色 6 2" xfId="280"/>
    <cellStyle name="适中 2" xfId="15"/>
    <cellStyle name="适中 2 2" xfId="38"/>
    <cellStyle name="适中 2 2 2" xfId="39"/>
    <cellStyle name="适中 2 2 2 2" xfId="40"/>
    <cellStyle name="适中 2 2 2 2 2" xfId="115"/>
    <cellStyle name="适中 2 2 2 2 2 2" xfId="163"/>
    <cellStyle name="适中 2 2 2 2 3" xfId="83"/>
    <cellStyle name="适中 2 2 2 2 4" xfId="219"/>
    <cellStyle name="适中 2 2 2 3" xfId="103"/>
    <cellStyle name="适中 2 2 2 3 2" xfId="205"/>
    <cellStyle name="适中 2 2 2 4" xfId="82"/>
    <cellStyle name="适中 2 2 2 5" xfId="199"/>
    <cellStyle name="适中 2 2 3" xfId="41"/>
    <cellStyle name="适中 2 2 3 2" xfId="109"/>
    <cellStyle name="适中 2 2 3 2 2" xfId="210"/>
    <cellStyle name="适中 2 2 3 3" xfId="84"/>
    <cellStyle name="适中 2 2 3 4" xfId="173"/>
    <cellStyle name="适中 2 2 4" xfId="93"/>
    <cellStyle name="适中 2 2 4 2" xfId="215"/>
    <cellStyle name="适中 2 2 5" xfId="81"/>
    <cellStyle name="适中 2 2 6" xfId="232"/>
    <cellStyle name="适中 2 3" xfId="42"/>
    <cellStyle name="适中 2 3 2" xfId="43"/>
    <cellStyle name="适中 2 3 2 2" xfId="121"/>
    <cellStyle name="适中 2 3 2 2 2" xfId="155"/>
    <cellStyle name="适中 2 3 2 3" xfId="86"/>
    <cellStyle name="适中 2 3 2 4" xfId="207"/>
    <cellStyle name="适中 2 3 3" xfId="102"/>
    <cellStyle name="适中 2 3 3 2" xfId="200"/>
    <cellStyle name="适中 2 3 4" xfId="85"/>
    <cellStyle name="适中 2 3 5" xfId="198"/>
    <cellStyle name="适中 2 4" xfId="90"/>
    <cellStyle name="适中 2 4 2" xfId="230"/>
    <cellStyle name="适中 2 5" xfId="57"/>
    <cellStyle name="适中 2 6" xfId="209"/>
    <cellStyle name="适中 3" xfId="281"/>
    <cellStyle name="输出 2" xfId="282"/>
    <cellStyle name="输入 2" xfId="283"/>
    <cellStyle name="注释 2" xfId="28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O177"/>
  <sheetViews>
    <sheetView tabSelected="1" view="pageBreakPreview" zoomScaleSheetLayoutView="100" workbookViewId="0">
      <selection activeCell="H26" sqref="H26"/>
    </sheetView>
  </sheetViews>
  <sheetFormatPr defaultRowHeight="13.5"/>
  <cols>
    <col min="1" max="1" width="3.75" style="12" customWidth="1"/>
    <col min="2" max="2" width="4" customWidth="1"/>
    <col min="3" max="3" width="9.875" customWidth="1"/>
    <col min="4" max="4" width="13.75" customWidth="1"/>
    <col min="5" max="5" width="5.625" customWidth="1"/>
    <col min="6" max="6" width="5.5" customWidth="1"/>
    <col min="7" max="7" width="7.125" customWidth="1"/>
    <col min="8" max="8" width="13.25" customWidth="1"/>
    <col min="9" max="9" width="7.375" customWidth="1"/>
    <col min="11" max="14" width="5.875" customWidth="1"/>
    <col min="15" max="15" width="27.875" customWidth="1"/>
  </cols>
  <sheetData>
    <row r="1" spans="1:15" ht="20.25" customHeight="1">
      <c r="A1" s="207" t="s">
        <v>15</v>
      </c>
      <c r="B1" s="208"/>
      <c r="C1" s="208"/>
      <c r="D1" s="208"/>
      <c r="E1" s="208"/>
      <c r="F1" s="208"/>
      <c r="G1" s="208"/>
      <c r="H1" s="208"/>
      <c r="I1" s="208"/>
      <c r="J1" s="208"/>
      <c r="K1" s="208"/>
      <c r="L1" s="208"/>
      <c r="M1" s="208"/>
      <c r="N1" s="208"/>
      <c r="O1" s="208"/>
    </row>
    <row r="2" spans="1:15">
      <c r="A2" s="209" t="s">
        <v>950</v>
      </c>
      <c r="B2" s="208"/>
      <c r="C2" s="208"/>
      <c r="D2" s="208"/>
      <c r="E2" s="208"/>
      <c r="F2" s="208"/>
      <c r="G2" s="208"/>
      <c r="H2" s="208"/>
      <c r="I2" s="208"/>
      <c r="J2" s="208"/>
      <c r="K2" s="208"/>
      <c r="L2" s="208"/>
      <c r="M2" s="208"/>
      <c r="N2" s="208"/>
      <c r="O2" s="208"/>
    </row>
    <row r="3" spans="1:15">
      <c r="A3" s="210"/>
      <c r="B3" s="210"/>
      <c r="C3" s="210"/>
      <c r="D3" s="210"/>
      <c r="E3" s="210"/>
      <c r="F3" s="210"/>
      <c r="G3" s="210"/>
      <c r="H3" s="210"/>
      <c r="I3" s="210"/>
      <c r="J3" s="210"/>
      <c r="K3" s="210"/>
      <c r="L3" s="210"/>
      <c r="M3" s="210"/>
      <c r="N3" s="210"/>
      <c r="O3" s="210"/>
    </row>
    <row r="4" spans="1:15" ht="24">
      <c r="A4" s="1" t="s">
        <v>360</v>
      </c>
      <c r="B4" s="1" t="s">
        <v>8</v>
      </c>
      <c r="C4" s="1" t="s">
        <v>1</v>
      </c>
      <c r="D4" s="1" t="s">
        <v>2</v>
      </c>
      <c r="E4" s="1" t="s">
        <v>9</v>
      </c>
      <c r="F4" s="1" t="s">
        <v>3</v>
      </c>
      <c r="G4" s="1" t="s">
        <v>4</v>
      </c>
      <c r="H4" s="1" t="s">
        <v>5</v>
      </c>
      <c r="I4" s="2" t="s">
        <v>10</v>
      </c>
      <c r="J4" s="1" t="s">
        <v>6</v>
      </c>
      <c r="K4" s="1" t="s">
        <v>11</v>
      </c>
      <c r="L4" s="1" t="s">
        <v>12</v>
      </c>
      <c r="M4" s="1" t="s">
        <v>7</v>
      </c>
      <c r="N4" s="1" t="s">
        <v>13</v>
      </c>
      <c r="O4" s="1" t="s">
        <v>14</v>
      </c>
    </row>
    <row r="5" spans="1:15">
      <c r="A5" s="228">
        <v>1</v>
      </c>
      <c r="B5" s="228">
        <v>56</v>
      </c>
      <c r="C5" s="225" t="s">
        <v>799</v>
      </c>
      <c r="D5" s="225" t="s">
        <v>800</v>
      </c>
      <c r="E5" s="225" t="s">
        <v>801</v>
      </c>
      <c r="F5" s="225" t="s">
        <v>802</v>
      </c>
      <c r="G5" s="225" t="s">
        <v>803</v>
      </c>
      <c r="H5" s="226" t="s">
        <v>947</v>
      </c>
      <c r="I5" s="227">
        <v>44446</v>
      </c>
      <c r="J5" s="75" t="s">
        <v>258</v>
      </c>
      <c r="K5" s="44">
        <v>3.72</v>
      </c>
      <c r="L5" s="76">
        <v>2</v>
      </c>
      <c r="M5" s="75" t="s">
        <v>0</v>
      </c>
      <c r="N5" s="32">
        <v>0.86</v>
      </c>
      <c r="O5" s="223" t="s">
        <v>97</v>
      </c>
    </row>
    <row r="6" spans="1:15">
      <c r="A6" s="228" t="s">
        <v>359</v>
      </c>
      <c r="B6" s="228"/>
      <c r="C6" s="225"/>
      <c r="D6" s="225"/>
      <c r="E6" s="225"/>
      <c r="F6" s="225"/>
      <c r="G6" s="225"/>
      <c r="H6" s="225"/>
      <c r="I6" s="227"/>
      <c r="J6" s="75" t="s">
        <v>265</v>
      </c>
      <c r="K6" s="44">
        <v>0.49</v>
      </c>
      <c r="L6" s="75">
        <v>0.4</v>
      </c>
      <c r="M6" s="75" t="s">
        <v>0</v>
      </c>
      <c r="N6" s="32">
        <v>0.22500000000000001</v>
      </c>
      <c r="O6" s="223"/>
    </row>
    <row r="7" spans="1:15">
      <c r="A7" s="228">
        <v>2</v>
      </c>
      <c r="B7" s="228">
        <v>72</v>
      </c>
      <c r="C7" s="219" t="s">
        <v>804</v>
      </c>
      <c r="D7" s="219" t="s">
        <v>800</v>
      </c>
      <c r="E7" s="219" t="s">
        <v>801</v>
      </c>
      <c r="F7" s="219" t="s">
        <v>802</v>
      </c>
      <c r="G7" s="219" t="s">
        <v>805</v>
      </c>
      <c r="H7" s="219" t="s">
        <v>806</v>
      </c>
      <c r="I7" s="227">
        <v>44446</v>
      </c>
      <c r="J7" s="75" t="s">
        <v>258</v>
      </c>
      <c r="K7" s="44">
        <v>6.82</v>
      </c>
      <c r="L7" s="75">
        <v>1.5</v>
      </c>
      <c r="M7" s="75" t="s">
        <v>0</v>
      </c>
      <c r="N7" s="32">
        <v>3.54666666666667</v>
      </c>
      <c r="O7" s="223" t="s">
        <v>84</v>
      </c>
    </row>
    <row r="8" spans="1:15">
      <c r="A8" s="228" t="s">
        <v>359</v>
      </c>
      <c r="B8" s="228"/>
      <c r="C8" s="219"/>
      <c r="D8" s="219"/>
      <c r="E8" s="219"/>
      <c r="F8" s="219"/>
      <c r="G8" s="219"/>
      <c r="H8" s="219"/>
      <c r="I8" s="227"/>
      <c r="J8" s="75" t="s">
        <v>265</v>
      </c>
      <c r="K8" s="44">
        <v>0.5</v>
      </c>
      <c r="L8" s="75">
        <v>0.3</v>
      </c>
      <c r="M8" s="75" t="s">
        <v>0</v>
      </c>
      <c r="N8" s="32">
        <v>0.66666666666666696</v>
      </c>
      <c r="O8" s="223"/>
    </row>
    <row r="9" spans="1:15">
      <c r="A9" s="199">
        <v>3</v>
      </c>
      <c r="B9" s="199">
        <v>484</v>
      </c>
      <c r="C9" s="199" t="s">
        <v>807</v>
      </c>
      <c r="D9" s="199" t="s">
        <v>808</v>
      </c>
      <c r="E9" s="199" t="s">
        <v>39</v>
      </c>
      <c r="F9" s="199" t="s">
        <v>809</v>
      </c>
      <c r="G9" s="199" t="s">
        <v>810</v>
      </c>
      <c r="H9" s="199" t="s">
        <v>811</v>
      </c>
      <c r="I9" s="211">
        <v>44447</v>
      </c>
      <c r="J9" s="140" t="s">
        <v>18</v>
      </c>
      <c r="K9" s="141">
        <v>5.45</v>
      </c>
      <c r="L9" s="142">
        <v>2</v>
      </c>
      <c r="M9" s="140" t="s">
        <v>0</v>
      </c>
      <c r="N9" s="140">
        <v>1.73</v>
      </c>
      <c r="O9" s="199" t="s">
        <v>311</v>
      </c>
    </row>
    <row r="10" spans="1:15">
      <c r="A10" s="199" t="s">
        <v>359</v>
      </c>
      <c r="B10" s="199"/>
      <c r="C10" s="199" t="s">
        <v>807</v>
      </c>
      <c r="D10" s="199" t="s">
        <v>808</v>
      </c>
      <c r="E10" s="199" t="s">
        <v>39</v>
      </c>
      <c r="F10" s="199" t="s">
        <v>809</v>
      </c>
      <c r="G10" s="199" t="s">
        <v>810</v>
      </c>
      <c r="H10" s="199" t="s">
        <v>811</v>
      </c>
      <c r="I10" s="211"/>
      <c r="J10" s="140" t="s">
        <v>19</v>
      </c>
      <c r="K10" s="143">
        <v>0.45500000000000002</v>
      </c>
      <c r="L10" s="140">
        <v>0.4</v>
      </c>
      <c r="M10" s="140" t="s">
        <v>0</v>
      </c>
      <c r="N10" s="140">
        <v>0.14000000000000001</v>
      </c>
      <c r="O10" s="199"/>
    </row>
    <row r="11" spans="1:15" ht="24">
      <c r="A11" s="140">
        <v>4</v>
      </c>
      <c r="B11" s="140">
        <v>490</v>
      </c>
      <c r="C11" s="140" t="s">
        <v>812</v>
      </c>
      <c r="D11" s="140" t="s">
        <v>813</v>
      </c>
      <c r="E11" s="140" t="s">
        <v>39</v>
      </c>
      <c r="F11" s="140" t="s">
        <v>809</v>
      </c>
      <c r="G11" s="140" t="s">
        <v>814</v>
      </c>
      <c r="H11" s="140" t="s">
        <v>815</v>
      </c>
      <c r="I11" s="181">
        <v>44447</v>
      </c>
      <c r="J11" s="140" t="s">
        <v>17</v>
      </c>
      <c r="K11" s="140">
        <v>37</v>
      </c>
      <c r="L11" s="140">
        <v>30</v>
      </c>
      <c r="M11" s="140" t="s">
        <v>0</v>
      </c>
      <c r="N11" s="141">
        <v>0.23</v>
      </c>
      <c r="O11" s="140" t="s">
        <v>816</v>
      </c>
    </row>
    <row r="12" spans="1:15" ht="24">
      <c r="A12" s="140">
        <v>5</v>
      </c>
      <c r="B12" s="140">
        <v>491</v>
      </c>
      <c r="C12" s="140" t="s">
        <v>812</v>
      </c>
      <c r="D12" s="140" t="s">
        <v>813</v>
      </c>
      <c r="E12" s="140" t="s">
        <v>39</v>
      </c>
      <c r="F12" s="140" t="s">
        <v>809</v>
      </c>
      <c r="G12" s="140" t="s">
        <v>814</v>
      </c>
      <c r="H12" s="140" t="s">
        <v>815</v>
      </c>
      <c r="I12" s="181">
        <v>44447</v>
      </c>
      <c r="J12" s="140" t="s">
        <v>17</v>
      </c>
      <c r="K12" s="140">
        <v>42</v>
      </c>
      <c r="L12" s="140">
        <v>30</v>
      </c>
      <c r="M12" s="140" t="s">
        <v>0</v>
      </c>
      <c r="N12" s="141">
        <v>0.4</v>
      </c>
      <c r="O12" s="140" t="s">
        <v>816</v>
      </c>
    </row>
    <row r="13" spans="1:15" ht="24">
      <c r="A13" s="140">
        <v>6</v>
      </c>
      <c r="B13" s="140">
        <v>492</v>
      </c>
      <c r="C13" s="140" t="s">
        <v>817</v>
      </c>
      <c r="D13" s="140" t="s">
        <v>38</v>
      </c>
      <c r="E13" s="140" t="s">
        <v>39</v>
      </c>
      <c r="F13" s="140" t="s">
        <v>40</v>
      </c>
      <c r="G13" s="140" t="s">
        <v>818</v>
      </c>
      <c r="H13" s="140" t="s">
        <v>819</v>
      </c>
      <c r="I13" s="181">
        <v>44461</v>
      </c>
      <c r="J13" s="140" t="s">
        <v>19</v>
      </c>
      <c r="K13" s="141">
        <v>0.52</v>
      </c>
      <c r="L13" s="140">
        <v>0.4</v>
      </c>
      <c r="M13" s="140" t="s">
        <v>0</v>
      </c>
      <c r="N13" s="141">
        <v>0.3</v>
      </c>
      <c r="O13" s="140" t="s">
        <v>245</v>
      </c>
    </row>
    <row r="14" spans="1:15">
      <c r="A14" s="199">
        <v>7</v>
      </c>
      <c r="B14" s="199">
        <v>494</v>
      </c>
      <c r="C14" s="199" t="s">
        <v>37</v>
      </c>
      <c r="D14" s="199" t="s">
        <v>38</v>
      </c>
      <c r="E14" s="199" t="s">
        <v>39</v>
      </c>
      <c r="F14" s="199" t="s">
        <v>40</v>
      </c>
      <c r="G14" s="199" t="s">
        <v>41</v>
      </c>
      <c r="H14" s="199" t="s">
        <v>42</v>
      </c>
      <c r="I14" s="211">
        <v>44461</v>
      </c>
      <c r="J14" s="140" t="s">
        <v>17</v>
      </c>
      <c r="K14" s="140">
        <v>330</v>
      </c>
      <c r="L14" s="140">
        <v>40</v>
      </c>
      <c r="M14" s="140" t="s">
        <v>0</v>
      </c>
      <c r="N14" s="140">
        <v>7.25</v>
      </c>
      <c r="O14" s="199" t="s">
        <v>245</v>
      </c>
    </row>
    <row r="15" spans="1:15">
      <c r="A15" s="199" t="s">
        <v>359</v>
      </c>
      <c r="B15" s="199"/>
      <c r="C15" s="199" t="s">
        <v>37</v>
      </c>
      <c r="D15" s="199" t="s">
        <v>38</v>
      </c>
      <c r="E15" s="199" t="s">
        <v>39</v>
      </c>
      <c r="F15" s="199" t="s">
        <v>40</v>
      </c>
      <c r="G15" s="199" t="s">
        <v>41</v>
      </c>
      <c r="H15" s="199" t="s">
        <v>42</v>
      </c>
      <c r="I15" s="211"/>
      <c r="J15" s="140" t="s">
        <v>18</v>
      </c>
      <c r="K15" s="140">
        <v>72.3</v>
      </c>
      <c r="L15" s="142">
        <v>2</v>
      </c>
      <c r="M15" s="140" t="s">
        <v>0</v>
      </c>
      <c r="N15" s="142">
        <v>35.15</v>
      </c>
      <c r="O15" s="199" t="s">
        <v>245</v>
      </c>
    </row>
    <row r="16" spans="1:15">
      <c r="A16" s="199" t="s">
        <v>359</v>
      </c>
      <c r="B16" s="199"/>
      <c r="C16" s="199" t="s">
        <v>37</v>
      </c>
      <c r="D16" s="199" t="s">
        <v>38</v>
      </c>
      <c r="E16" s="199" t="s">
        <v>39</v>
      </c>
      <c r="F16" s="199" t="s">
        <v>40</v>
      </c>
      <c r="G16" s="199" t="s">
        <v>41</v>
      </c>
      <c r="H16" s="199" t="s">
        <v>42</v>
      </c>
      <c r="I16" s="211"/>
      <c r="J16" s="140" t="s">
        <v>19</v>
      </c>
      <c r="K16" s="142">
        <v>4.4000000000000004</v>
      </c>
      <c r="L16" s="140">
        <v>0.4</v>
      </c>
      <c r="M16" s="140" t="s">
        <v>0</v>
      </c>
      <c r="N16" s="142">
        <v>10</v>
      </c>
      <c r="O16" s="199" t="s">
        <v>245</v>
      </c>
    </row>
    <row r="17" spans="1:15" ht="24">
      <c r="A17" s="140">
        <v>8</v>
      </c>
      <c r="B17" s="140">
        <v>495</v>
      </c>
      <c r="C17" s="140" t="s">
        <v>820</v>
      </c>
      <c r="D17" s="140" t="s">
        <v>808</v>
      </c>
      <c r="E17" s="140" t="s">
        <v>39</v>
      </c>
      <c r="F17" s="140" t="s">
        <v>821</v>
      </c>
      <c r="G17" s="140" t="s">
        <v>822</v>
      </c>
      <c r="H17" s="140" t="s">
        <v>823</v>
      </c>
      <c r="I17" s="181">
        <v>44447</v>
      </c>
      <c r="J17" s="140" t="s">
        <v>17</v>
      </c>
      <c r="K17" s="144" t="s">
        <v>414</v>
      </c>
      <c r="L17" s="140">
        <v>40</v>
      </c>
      <c r="M17" s="140" t="s">
        <v>0</v>
      </c>
      <c r="N17" s="141">
        <v>1.2</v>
      </c>
      <c r="O17" s="140" t="s">
        <v>311</v>
      </c>
    </row>
    <row r="18" spans="1:15" ht="24">
      <c r="A18" s="140">
        <v>9</v>
      </c>
      <c r="B18" s="140">
        <v>498</v>
      </c>
      <c r="C18" s="140" t="s">
        <v>824</v>
      </c>
      <c r="D18" s="140" t="s">
        <v>808</v>
      </c>
      <c r="E18" s="140" t="s">
        <v>39</v>
      </c>
      <c r="F18" s="140" t="s">
        <v>821</v>
      </c>
      <c r="G18" s="140" t="s">
        <v>822</v>
      </c>
      <c r="H18" s="140" t="s">
        <v>825</v>
      </c>
      <c r="I18" s="181">
        <v>44449</v>
      </c>
      <c r="J18" s="140" t="s">
        <v>17</v>
      </c>
      <c r="K18" s="144" t="s">
        <v>415</v>
      </c>
      <c r="L18" s="140">
        <v>40</v>
      </c>
      <c r="M18" s="140" t="s">
        <v>0</v>
      </c>
      <c r="N18" s="141">
        <v>0.5</v>
      </c>
      <c r="O18" s="140" t="s">
        <v>311</v>
      </c>
    </row>
    <row r="19" spans="1:15" ht="24">
      <c r="A19" s="140">
        <v>10</v>
      </c>
      <c r="B19" s="140">
        <v>500</v>
      </c>
      <c r="C19" s="140" t="s">
        <v>824</v>
      </c>
      <c r="D19" s="140" t="s">
        <v>808</v>
      </c>
      <c r="E19" s="140" t="s">
        <v>39</v>
      </c>
      <c r="F19" s="140" t="s">
        <v>821</v>
      </c>
      <c r="G19" s="140" t="s">
        <v>822</v>
      </c>
      <c r="H19" s="140" t="s">
        <v>825</v>
      </c>
      <c r="I19" s="181">
        <v>44447</v>
      </c>
      <c r="J19" s="140" t="s">
        <v>17</v>
      </c>
      <c r="K19" s="144" t="s">
        <v>416</v>
      </c>
      <c r="L19" s="140">
        <v>40</v>
      </c>
      <c r="M19" s="140" t="s">
        <v>0</v>
      </c>
      <c r="N19" s="141">
        <v>1.6</v>
      </c>
      <c r="O19" s="140" t="s">
        <v>311</v>
      </c>
    </row>
    <row r="20" spans="1:15">
      <c r="A20" s="199">
        <v>11</v>
      </c>
      <c r="B20" s="199">
        <v>505</v>
      </c>
      <c r="C20" s="199" t="s">
        <v>824</v>
      </c>
      <c r="D20" s="199" t="s">
        <v>808</v>
      </c>
      <c r="E20" s="199" t="s">
        <v>39</v>
      </c>
      <c r="F20" s="199" t="s">
        <v>821</v>
      </c>
      <c r="G20" s="199" t="s">
        <v>826</v>
      </c>
      <c r="H20" s="199" t="s">
        <v>827</v>
      </c>
      <c r="I20" s="211">
        <v>44447</v>
      </c>
      <c r="J20" s="140" t="s">
        <v>17</v>
      </c>
      <c r="K20" s="144" t="s">
        <v>417</v>
      </c>
      <c r="L20" s="140">
        <v>50</v>
      </c>
      <c r="M20" s="140" t="s">
        <v>0</v>
      </c>
      <c r="N20" s="141">
        <v>0.12</v>
      </c>
      <c r="O20" s="199" t="s">
        <v>270</v>
      </c>
    </row>
    <row r="21" spans="1:15">
      <c r="A21" s="213" t="s">
        <v>359</v>
      </c>
      <c r="B21" s="213"/>
      <c r="C21" s="199" t="s">
        <v>824</v>
      </c>
      <c r="D21" s="199" t="s">
        <v>808</v>
      </c>
      <c r="E21" s="199" t="s">
        <v>39</v>
      </c>
      <c r="F21" s="199" t="s">
        <v>821</v>
      </c>
      <c r="G21" s="199" t="s">
        <v>826</v>
      </c>
      <c r="H21" s="199" t="s">
        <v>827</v>
      </c>
      <c r="I21" s="211"/>
      <c r="J21" s="140" t="s">
        <v>18</v>
      </c>
      <c r="K21" s="144" t="s">
        <v>418</v>
      </c>
      <c r="L21" s="190">
        <v>5</v>
      </c>
      <c r="M21" s="140" t="s">
        <v>0</v>
      </c>
      <c r="N21" s="140">
        <v>9.98</v>
      </c>
      <c r="O21" s="199" t="s">
        <v>270</v>
      </c>
    </row>
    <row r="22" spans="1:15">
      <c r="A22" s="213" t="s">
        <v>359</v>
      </c>
      <c r="B22" s="213"/>
      <c r="C22" s="199" t="s">
        <v>824</v>
      </c>
      <c r="D22" s="199" t="s">
        <v>808</v>
      </c>
      <c r="E22" s="199" t="s">
        <v>39</v>
      </c>
      <c r="F22" s="199" t="s">
        <v>821</v>
      </c>
      <c r="G22" s="199" t="s">
        <v>826</v>
      </c>
      <c r="H22" s="199" t="s">
        <v>827</v>
      </c>
      <c r="I22" s="211"/>
      <c r="J22" s="140" t="s">
        <v>19</v>
      </c>
      <c r="K22" s="144" t="s">
        <v>419</v>
      </c>
      <c r="L22" s="140">
        <v>1.5</v>
      </c>
      <c r="M22" s="140" t="s">
        <v>0</v>
      </c>
      <c r="N22" s="140">
        <v>0.53</v>
      </c>
      <c r="O22" s="199" t="s">
        <v>270</v>
      </c>
    </row>
    <row r="23" spans="1:15" ht="24">
      <c r="A23" s="140">
        <v>12</v>
      </c>
      <c r="B23" s="140">
        <v>509</v>
      </c>
      <c r="C23" s="140" t="s">
        <v>828</v>
      </c>
      <c r="D23" s="140" t="s">
        <v>808</v>
      </c>
      <c r="E23" s="140" t="s">
        <v>39</v>
      </c>
      <c r="F23" s="140" t="s">
        <v>821</v>
      </c>
      <c r="G23" s="140" t="s">
        <v>829</v>
      </c>
      <c r="H23" s="140" t="s">
        <v>830</v>
      </c>
      <c r="I23" s="181">
        <v>44448</v>
      </c>
      <c r="J23" s="140" t="s">
        <v>18</v>
      </c>
      <c r="K23" s="144" t="s">
        <v>420</v>
      </c>
      <c r="L23" s="142">
        <v>2</v>
      </c>
      <c r="M23" s="140" t="s">
        <v>0</v>
      </c>
      <c r="N23" s="141">
        <v>1.4</v>
      </c>
      <c r="O23" s="140" t="s">
        <v>311</v>
      </c>
    </row>
    <row r="24" spans="1:15" ht="24">
      <c r="A24" s="140">
        <v>13</v>
      </c>
      <c r="B24" s="140">
        <v>512</v>
      </c>
      <c r="C24" s="140" t="s">
        <v>831</v>
      </c>
      <c r="D24" s="140" t="s">
        <v>808</v>
      </c>
      <c r="E24" s="140" t="s">
        <v>39</v>
      </c>
      <c r="F24" s="140" t="s">
        <v>821</v>
      </c>
      <c r="G24" s="140" t="s">
        <v>829</v>
      </c>
      <c r="H24" s="140" t="s">
        <v>832</v>
      </c>
      <c r="I24" s="181">
        <v>44448</v>
      </c>
      <c r="J24" s="140" t="s">
        <v>18</v>
      </c>
      <c r="K24" s="144" t="s">
        <v>426</v>
      </c>
      <c r="L24" s="142">
        <v>1</v>
      </c>
      <c r="M24" s="140" t="s">
        <v>0</v>
      </c>
      <c r="N24" s="141">
        <v>0.1</v>
      </c>
      <c r="O24" s="140" t="s">
        <v>247</v>
      </c>
    </row>
    <row r="25" spans="1:15" ht="24">
      <c r="A25" s="140">
        <v>14</v>
      </c>
      <c r="B25" s="140">
        <v>513</v>
      </c>
      <c r="C25" s="140" t="s">
        <v>831</v>
      </c>
      <c r="D25" s="140" t="s">
        <v>808</v>
      </c>
      <c r="E25" s="140" t="s">
        <v>39</v>
      </c>
      <c r="F25" s="140" t="s">
        <v>821</v>
      </c>
      <c r="G25" s="140" t="s">
        <v>829</v>
      </c>
      <c r="H25" s="140" t="s">
        <v>832</v>
      </c>
      <c r="I25" s="181">
        <v>44448</v>
      </c>
      <c r="J25" s="140" t="s">
        <v>18</v>
      </c>
      <c r="K25" s="144" t="s">
        <v>430</v>
      </c>
      <c r="L25" s="142">
        <v>2</v>
      </c>
      <c r="M25" s="140" t="s">
        <v>0</v>
      </c>
      <c r="N25" s="140">
        <v>0.05</v>
      </c>
      <c r="O25" s="140" t="s">
        <v>245</v>
      </c>
    </row>
    <row r="26" spans="1:15" ht="24">
      <c r="A26" s="140">
        <v>15</v>
      </c>
      <c r="B26" s="140">
        <v>521</v>
      </c>
      <c r="C26" s="140" t="s">
        <v>833</v>
      </c>
      <c r="D26" s="140" t="s">
        <v>808</v>
      </c>
      <c r="E26" s="140" t="s">
        <v>39</v>
      </c>
      <c r="F26" s="140" t="s">
        <v>821</v>
      </c>
      <c r="G26" s="140" t="s">
        <v>826</v>
      </c>
      <c r="H26" s="140" t="s">
        <v>834</v>
      </c>
      <c r="I26" s="181">
        <v>44461</v>
      </c>
      <c r="J26" s="140" t="s">
        <v>19</v>
      </c>
      <c r="K26" s="144" t="s">
        <v>431</v>
      </c>
      <c r="L26" s="140">
        <v>0.4</v>
      </c>
      <c r="M26" s="140" t="s">
        <v>0</v>
      </c>
      <c r="N26" s="141">
        <v>1</v>
      </c>
      <c r="O26" s="140" t="s">
        <v>245</v>
      </c>
    </row>
    <row r="27" spans="1:15">
      <c r="A27" s="199">
        <v>16</v>
      </c>
      <c r="B27" s="199">
        <v>523</v>
      </c>
      <c r="C27" s="199" t="s">
        <v>833</v>
      </c>
      <c r="D27" s="199" t="s">
        <v>808</v>
      </c>
      <c r="E27" s="199" t="s">
        <v>39</v>
      </c>
      <c r="F27" s="199" t="s">
        <v>821</v>
      </c>
      <c r="G27" s="199" t="s">
        <v>826</v>
      </c>
      <c r="H27" s="199" t="s">
        <v>835</v>
      </c>
      <c r="I27" s="211">
        <v>44461</v>
      </c>
      <c r="J27" s="140" t="s">
        <v>17</v>
      </c>
      <c r="K27" s="144" t="s">
        <v>435</v>
      </c>
      <c r="L27" s="140">
        <v>40</v>
      </c>
      <c r="M27" s="140" t="s">
        <v>0</v>
      </c>
      <c r="N27" s="140">
        <v>0.05</v>
      </c>
      <c r="O27" s="199" t="s">
        <v>311</v>
      </c>
    </row>
    <row r="28" spans="1:15">
      <c r="A28" s="199" t="s">
        <v>359</v>
      </c>
      <c r="B28" s="199"/>
      <c r="C28" s="199" t="s">
        <v>833</v>
      </c>
      <c r="D28" s="199" t="s">
        <v>808</v>
      </c>
      <c r="E28" s="199" t="s">
        <v>39</v>
      </c>
      <c r="F28" s="199" t="s">
        <v>821</v>
      </c>
      <c r="G28" s="199" t="s">
        <v>826</v>
      </c>
      <c r="H28" s="199" t="s">
        <v>835</v>
      </c>
      <c r="I28" s="211"/>
      <c r="J28" s="140" t="s">
        <v>18</v>
      </c>
      <c r="K28" s="144" t="s">
        <v>436</v>
      </c>
      <c r="L28" s="142">
        <v>2</v>
      </c>
      <c r="M28" s="140" t="s">
        <v>0</v>
      </c>
      <c r="N28" s="141">
        <v>5.5</v>
      </c>
      <c r="O28" s="199" t="s">
        <v>311</v>
      </c>
    </row>
    <row r="29" spans="1:15">
      <c r="A29" s="199">
        <v>17</v>
      </c>
      <c r="B29" s="199">
        <v>524</v>
      </c>
      <c r="C29" s="199" t="s">
        <v>833</v>
      </c>
      <c r="D29" s="199" t="s">
        <v>808</v>
      </c>
      <c r="E29" s="199" t="s">
        <v>39</v>
      </c>
      <c r="F29" s="199" t="s">
        <v>821</v>
      </c>
      <c r="G29" s="199" t="s">
        <v>826</v>
      </c>
      <c r="H29" s="199" t="s">
        <v>835</v>
      </c>
      <c r="I29" s="211">
        <v>44461</v>
      </c>
      <c r="J29" s="140" t="s">
        <v>17</v>
      </c>
      <c r="K29" s="144" t="s">
        <v>437</v>
      </c>
      <c r="L29" s="140">
        <v>40</v>
      </c>
      <c r="M29" s="140" t="s">
        <v>0</v>
      </c>
      <c r="N29" s="140">
        <v>14.4</v>
      </c>
      <c r="O29" s="199" t="s">
        <v>311</v>
      </c>
    </row>
    <row r="30" spans="1:15">
      <c r="A30" s="199" t="s">
        <v>359</v>
      </c>
      <c r="B30" s="199"/>
      <c r="C30" s="199" t="s">
        <v>833</v>
      </c>
      <c r="D30" s="199" t="s">
        <v>808</v>
      </c>
      <c r="E30" s="199" t="s">
        <v>39</v>
      </c>
      <c r="F30" s="199" t="s">
        <v>821</v>
      </c>
      <c r="G30" s="199" t="s">
        <v>826</v>
      </c>
      <c r="H30" s="199" t="s">
        <v>835</v>
      </c>
      <c r="I30" s="211"/>
      <c r="J30" s="140" t="s">
        <v>18</v>
      </c>
      <c r="K30" s="144" t="s">
        <v>438</v>
      </c>
      <c r="L30" s="142">
        <v>2</v>
      </c>
      <c r="M30" s="140" t="s">
        <v>0</v>
      </c>
      <c r="N30" s="142">
        <v>41.45</v>
      </c>
      <c r="O30" s="199" t="s">
        <v>311</v>
      </c>
    </row>
    <row r="31" spans="1:15">
      <c r="A31" s="199" t="s">
        <v>359</v>
      </c>
      <c r="B31" s="199"/>
      <c r="C31" s="199" t="s">
        <v>833</v>
      </c>
      <c r="D31" s="199" t="s">
        <v>808</v>
      </c>
      <c r="E31" s="199" t="s">
        <v>39</v>
      </c>
      <c r="F31" s="199" t="s">
        <v>821</v>
      </c>
      <c r="G31" s="199" t="s">
        <v>826</v>
      </c>
      <c r="H31" s="199" t="s">
        <v>835</v>
      </c>
      <c r="I31" s="211"/>
      <c r="J31" s="140" t="s">
        <v>19</v>
      </c>
      <c r="K31" s="144" t="s">
        <v>439</v>
      </c>
      <c r="L31" s="140">
        <v>0.4</v>
      </c>
      <c r="M31" s="140" t="s">
        <v>0</v>
      </c>
      <c r="N31" s="140">
        <v>7.75</v>
      </c>
      <c r="O31" s="199" t="s">
        <v>311</v>
      </c>
    </row>
    <row r="32" spans="1:15" ht="28.5" customHeight="1">
      <c r="A32" s="140">
        <v>18</v>
      </c>
      <c r="B32" s="140">
        <v>527</v>
      </c>
      <c r="C32" s="140" t="s">
        <v>43</v>
      </c>
      <c r="D32" s="140" t="s">
        <v>44</v>
      </c>
      <c r="E32" s="140" t="s">
        <v>39</v>
      </c>
      <c r="F32" s="140" t="s">
        <v>45</v>
      </c>
      <c r="G32" s="140" t="s">
        <v>46</v>
      </c>
      <c r="H32" s="140" t="s">
        <v>47</v>
      </c>
      <c r="I32" s="181">
        <v>44461</v>
      </c>
      <c r="J32" s="140" t="s">
        <v>19</v>
      </c>
      <c r="K32" s="141">
        <v>0.45</v>
      </c>
      <c r="L32" s="140">
        <v>0.4</v>
      </c>
      <c r="M32" s="140" t="s">
        <v>0</v>
      </c>
      <c r="N32" s="140">
        <v>0.13</v>
      </c>
      <c r="O32" s="140" t="s">
        <v>245</v>
      </c>
    </row>
    <row r="33" spans="1:15" ht="28.5" customHeight="1">
      <c r="A33" s="140">
        <v>19</v>
      </c>
      <c r="B33" s="140">
        <v>530</v>
      </c>
      <c r="C33" s="140" t="s">
        <v>43</v>
      </c>
      <c r="D33" s="140" t="s">
        <v>44</v>
      </c>
      <c r="E33" s="140" t="s">
        <v>39</v>
      </c>
      <c r="F33" s="140" t="s">
        <v>45</v>
      </c>
      <c r="G33" s="140" t="s">
        <v>46</v>
      </c>
      <c r="H33" s="140" t="s">
        <v>836</v>
      </c>
      <c r="I33" s="181">
        <v>44461</v>
      </c>
      <c r="J33" s="140" t="s">
        <v>19</v>
      </c>
      <c r="K33" s="141">
        <v>0.48</v>
      </c>
      <c r="L33" s="140">
        <v>0.4</v>
      </c>
      <c r="M33" s="140" t="s">
        <v>0</v>
      </c>
      <c r="N33" s="141">
        <v>0.2</v>
      </c>
      <c r="O33" s="140" t="s">
        <v>311</v>
      </c>
    </row>
    <row r="34" spans="1:15" ht="28.5" customHeight="1">
      <c r="A34" s="140">
        <v>20</v>
      </c>
      <c r="B34" s="140">
        <v>531</v>
      </c>
      <c r="C34" s="140" t="s">
        <v>43</v>
      </c>
      <c r="D34" s="140" t="s">
        <v>44</v>
      </c>
      <c r="E34" s="140" t="s">
        <v>39</v>
      </c>
      <c r="F34" s="140" t="s">
        <v>45</v>
      </c>
      <c r="G34" s="140" t="s">
        <v>48</v>
      </c>
      <c r="H34" s="140" t="s">
        <v>49</v>
      </c>
      <c r="I34" s="181">
        <v>44461</v>
      </c>
      <c r="J34" s="140" t="s">
        <v>18</v>
      </c>
      <c r="K34" s="142">
        <v>12.9</v>
      </c>
      <c r="L34" s="190">
        <v>5</v>
      </c>
      <c r="M34" s="140" t="s">
        <v>0</v>
      </c>
      <c r="N34" s="140">
        <v>1.58</v>
      </c>
      <c r="O34" s="140" t="s">
        <v>270</v>
      </c>
    </row>
    <row r="35" spans="1:15">
      <c r="A35" s="199">
        <v>21</v>
      </c>
      <c r="B35" s="199">
        <v>532</v>
      </c>
      <c r="C35" s="199" t="s">
        <v>43</v>
      </c>
      <c r="D35" s="199" t="s">
        <v>44</v>
      </c>
      <c r="E35" s="199" t="s">
        <v>39</v>
      </c>
      <c r="F35" s="199" t="s">
        <v>45</v>
      </c>
      <c r="G35" s="199" t="s">
        <v>837</v>
      </c>
      <c r="H35" s="199" t="s">
        <v>838</v>
      </c>
      <c r="I35" s="211">
        <v>44461</v>
      </c>
      <c r="J35" s="140" t="s">
        <v>17</v>
      </c>
      <c r="K35" s="140">
        <v>57</v>
      </c>
      <c r="L35" s="140">
        <v>50</v>
      </c>
      <c r="M35" s="140" t="s">
        <v>0</v>
      </c>
      <c r="N35" s="140">
        <v>0.14000000000000001</v>
      </c>
      <c r="O35" s="199" t="s">
        <v>270</v>
      </c>
    </row>
    <row r="36" spans="1:15">
      <c r="A36" s="199" t="s">
        <v>359</v>
      </c>
      <c r="B36" s="199"/>
      <c r="C36" s="199" t="s">
        <v>43</v>
      </c>
      <c r="D36" s="199" t="s">
        <v>44</v>
      </c>
      <c r="E36" s="199" t="s">
        <v>39</v>
      </c>
      <c r="F36" s="199" t="s">
        <v>45</v>
      </c>
      <c r="G36" s="199" t="s">
        <v>837</v>
      </c>
      <c r="H36" s="199" t="s">
        <v>838</v>
      </c>
      <c r="I36" s="211"/>
      <c r="J36" s="140" t="s">
        <v>18</v>
      </c>
      <c r="K36" s="140">
        <v>27.5</v>
      </c>
      <c r="L36" s="190">
        <v>5</v>
      </c>
      <c r="M36" s="140" t="s">
        <v>0</v>
      </c>
      <c r="N36" s="141">
        <v>4.4000000000000004</v>
      </c>
      <c r="O36" s="199" t="s">
        <v>270</v>
      </c>
    </row>
    <row r="37" spans="1:15">
      <c r="A37" s="199" t="s">
        <v>359</v>
      </c>
      <c r="B37" s="199"/>
      <c r="C37" s="199" t="s">
        <v>43</v>
      </c>
      <c r="D37" s="199" t="s">
        <v>44</v>
      </c>
      <c r="E37" s="199" t="s">
        <v>39</v>
      </c>
      <c r="F37" s="199" t="s">
        <v>45</v>
      </c>
      <c r="G37" s="199" t="s">
        <v>837</v>
      </c>
      <c r="H37" s="199" t="s">
        <v>838</v>
      </c>
      <c r="I37" s="211"/>
      <c r="J37" s="140" t="s">
        <v>19</v>
      </c>
      <c r="K37" s="141">
        <v>2.7</v>
      </c>
      <c r="L37" s="140">
        <v>1.5</v>
      </c>
      <c r="M37" s="140" t="s">
        <v>0</v>
      </c>
      <c r="N37" s="141">
        <v>0.8</v>
      </c>
      <c r="O37" s="199" t="s">
        <v>270</v>
      </c>
    </row>
    <row r="38" spans="1:15">
      <c r="A38" s="199">
        <v>22</v>
      </c>
      <c r="B38" s="199">
        <v>533</v>
      </c>
      <c r="C38" s="199" t="s">
        <v>43</v>
      </c>
      <c r="D38" s="199" t="s">
        <v>44</v>
      </c>
      <c r="E38" s="199" t="s">
        <v>39</v>
      </c>
      <c r="F38" s="199" t="s">
        <v>45</v>
      </c>
      <c r="G38" s="199" t="s">
        <v>50</v>
      </c>
      <c r="H38" s="199" t="s">
        <v>51</v>
      </c>
      <c r="I38" s="181">
        <v>44461</v>
      </c>
      <c r="J38" s="140" t="s">
        <v>17</v>
      </c>
      <c r="K38" s="140">
        <v>57</v>
      </c>
      <c r="L38" s="140">
        <v>40</v>
      </c>
      <c r="M38" s="140" t="s">
        <v>0</v>
      </c>
      <c r="N38" s="141">
        <v>0.42499999999999999</v>
      </c>
      <c r="O38" s="199" t="s">
        <v>245</v>
      </c>
    </row>
    <row r="39" spans="1:15">
      <c r="A39" s="199" t="s">
        <v>359</v>
      </c>
      <c r="B39" s="199"/>
      <c r="C39" s="199" t="s">
        <v>43</v>
      </c>
      <c r="D39" s="199" t="s">
        <v>44</v>
      </c>
      <c r="E39" s="199" t="s">
        <v>39</v>
      </c>
      <c r="F39" s="199" t="s">
        <v>45</v>
      </c>
      <c r="G39" s="199" t="s">
        <v>50</v>
      </c>
      <c r="H39" s="199" t="s">
        <v>51</v>
      </c>
      <c r="I39" s="181">
        <v>44461</v>
      </c>
      <c r="J39" s="140" t="s">
        <v>18</v>
      </c>
      <c r="K39" s="140">
        <v>26.1</v>
      </c>
      <c r="L39" s="142">
        <v>2</v>
      </c>
      <c r="M39" s="140" t="s">
        <v>0</v>
      </c>
      <c r="N39" s="142">
        <v>12.05</v>
      </c>
      <c r="O39" s="199" t="s">
        <v>245</v>
      </c>
    </row>
    <row r="40" spans="1:15">
      <c r="A40" s="199">
        <v>23</v>
      </c>
      <c r="B40" s="199">
        <v>534</v>
      </c>
      <c r="C40" s="199" t="s">
        <v>43</v>
      </c>
      <c r="D40" s="199" t="s">
        <v>44</v>
      </c>
      <c r="E40" s="199" t="s">
        <v>39</v>
      </c>
      <c r="F40" s="199" t="s">
        <v>45</v>
      </c>
      <c r="G40" s="199" t="s">
        <v>50</v>
      </c>
      <c r="H40" s="199" t="s">
        <v>51</v>
      </c>
      <c r="I40" s="211">
        <v>44461</v>
      </c>
      <c r="J40" s="140" t="s">
        <v>17</v>
      </c>
      <c r="K40" s="140">
        <v>163</v>
      </c>
      <c r="L40" s="140">
        <v>40</v>
      </c>
      <c r="M40" s="140" t="s">
        <v>0</v>
      </c>
      <c r="N40" s="141">
        <v>3.0750000000000002</v>
      </c>
      <c r="O40" s="199" t="s">
        <v>245</v>
      </c>
    </row>
    <row r="41" spans="1:15">
      <c r="A41" s="199" t="s">
        <v>359</v>
      </c>
      <c r="B41" s="199"/>
      <c r="C41" s="199" t="s">
        <v>43</v>
      </c>
      <c r="D41" s="199" t="s">
        <v>44</v>
      </c>
      <c r="E41" s="199" t="s">
        <v>39</v>
      </c>
      <c r="F41" s="199" t="s">
        <v>45</v>
      </c>
      <c r="G41" s="199" t="s">
        <v>50</v>
      </c>
      <c r="H41" s="199" t="s">
        <v>51</v>
      </c>
      <c r="I41" s="211"/>
      <c r="J41" s="140" t="s">
        <v>18</v>
      </c>
      <c r="K41" s="140">
        <v>30.4</v>
      </c>
      <c r="L41" s="142">
        <v>2</v>
      </c>
      <c r="M41" s="140" t="s">
        <v>0</v>
      </c>
      <c r="N41" s="142">
        <v>14.2</v>
      </c>
      <c r="O41" s="199" t="s">
        <v>245</v>
      </c>
    </row>
    <row r="42" spans="1:15">
      <c r="A42" s="199" t="s">
        <v>359</v>
      </c>
      <c r="B42" s="199"/>
      <c r="C42" s="199" t="s">
        <v>43</v>
      </c>
      <c r="D42" s="199" t="s">
        <v>44</v>
      </c>
      <c r="E42" s="199" t="s">
        <v>39</v>
      </c>
      <c r="F42" s="199" t="s">
        <v>45</v>
      </c>
      <c r="G42" s="199" t="s">
        <v>50</v>
      </c>
      <c r="H42" s="199" t="s">
        <v>51</v>
      </c>
      <c r="I42" s="211"/>
      <c r="J42" s="140" t="s">
        <v>19</v>
      </c>
      <c r="K42" s="140">
        <v>4.21</v>
      </c>
      <c r="L42" s="140">
        <v>0.4</v>
      </c>
      <c r="M42" s="140" t="s">
        <v>0</v>
      </c>
      <c r="N42" s="141">
        <v>9.5250000000000004</v>
      </c>
      <c r="O42" s="199" t="s">
        <v>245</v>
      </c>
    </row>
    <row r="43" spans="1:15" ht="28.5" customHeight="1">
      <c r="A43" s="140">
        <v>24</v>
      </c>
      <c r="B43" s="140">
        <v>536</v>
      </c>
      <c r="C43" s="140" t="s">
        <v>824</v>
      </c>
      <c r="D43" s="140" t="s">
        <v>839</v>
      </c>
      <c r="E43" s="140" t="s">
        <v>39</v>
      </c>
      <c r="F43" s="140" t="s">
        <v>840</v>
      </c>
      <c r="G43" s="140" t="s">
        <v>841</v>
      </c>
      <c r="H43" s="140" t="s">
        <v>842</v>
      </c>
      <c r="I43" s="181">
        <v>44452</v>
      </c>
      <c r="J43" s="140" t="s">
        <v>17</v>
      </c>
      <c r="K43" s="140">
        <v>52</v>
      </c>
      <c r="L43" s="140">
        <v>40</v>
      </c>
      <c r="M43" s="140" t="s">
        <v>0</v>
      </c>
      <c r="N43" s="141">
        <v>0.3</v>
      </c>
      <c r="O43" s="140" t="s">
        <v>245</v>
      </c>
    </row>
    <row r="44" spans="1:15">
      <c r="A44" s="199">
        <v>25</v>
      </c>
      <c r="B44" s="199">
        <v>537</v>
      </c>
      <c r="C44" s="199" t="s">
        <v>824</v>
      </c>
      <c r="D44" s="199" t="s">
        <v>839</v>
      </c>
      <c r="E44" s="199" t="s">
        <v>39</v>
      </c>
      <c r="F44" s="199" t="s">
        <v>840</v>
      </c>
      <c r="G44" s="199" t="s">
        <v>841</v>
      </c>
      <c r="H44" s="199" t="s">
        <v>842</v>
      </c>
      <c r="I44" s="211">
        <v>44452</v>
      </c>
      <c r="J44" s="140" t="s">
        <v>17</v>
      </c>
      <c r="K44" s="140">
        <v>214</v>
      </c>
      <c r="L44" s="140">
        <v>30</v>
      </c>
      <c r="M44" s="140" t="s">
        <v>0</v>
      </c>
      <c r="N44" s="140">
        <v>6.13</v>
      </c>
      <c r="O44" s="199" t="s">
        <v>816</v>
      </c>
    </row>
    <row r="45" spans="1:15">
      <c r="A45" s="199" t="s">
        <v>359</v>
      </c>
      <c r="B45" s="199"/>
      <c r="C45" s="199" t="s">
        <v>824</v>
      </c>
      <c r="D45" s="199" t="s">
        <v>839</v>
      </c>
      <c r="E45" s="199" t="s">
        <v>39</v>
      </c>
      <c r="F45" s="199" t="s">
        <v>840</v>
      </c>
      <c r="G45" s="199" t="s">
        <v>841</v>
      </c>
      <c r="H45" s="199" t="s">
        <v>842</v>
      </c>
      <c r="I45" s="211"/>
      <c r="J45" s="140" t="s">
        <v>18</v>
      </c>
      <c r="K45" s="140">
        <v>9.5399999999999991</v>
      </c>
      <c r="L45" s="140">
        <v>1.5</v>
      </c>
      <c r="M45" s="140" t="s">
        <v>0</v>
      </c>
      <c r="N45" s="140">
        <v>5.36</v>
      </c>
      <c r="O45" s="199" t="s">
        <v>816</v>
      </c>
    </row>
    <row r="46" spans="1:15">
      <c r="A46" s="199" t="s">
        <v>359</v>
      </c>
      <c r="B46" s="199"/>
      <c r="C46" s="199" t="s">
        <v>824</v>
      </c>
      <c r="D46" s="199" t="s">
        <v>839</v>
      </c>
      <c r="E46" s="199" t="s">
        <v>39</v>
      </c>
      <c r="F46" s="199" t="s">
        <v>840</v>
      </c>
      <c r="G46" s="199" t="s">
        <v>841</v>
      </c>
      <c r="H46" s="199" t="s">
        <v>842</v>
      </c>
      <c r="I46" s="211"/>
      <c r="J46" s="140" t="s">
        <v>19</v>
      </c>
      <c r="K46" s="140">
        <v>3.35</v>
      </c>
      <c r="L46" s="140">
        <v>0.3</v>
      </c>
      <c r="M46" s="140" t="s">
        <v>0</v>
      </c>
      <c r="N46" s="142">
        <v>10.17</v>
      </c>
      <c r="O46" s="199" t="s">
        <v>816</v>
      </c>
    </row>
    <row r="47" spans="1:15">
      <c r="A47" s="199">
        <v>26</v>
      </c>
      <c r="B47" s="199">
        <v>551</v>
      </c>
      <c r="C47" s="199" t="s">
        <v>824</v>
      </c>
      <c r="D47" s="199" t="s">
        <v>839</v>
      </c>
      <c r="E47" s="199" t="s">
        <v>39</v>
      </c>
      <c r="F47" s="199" t="s">
        <v>840</v>
      </c>
      <c r="G47" s="199" t="s">
        <v>841</v>
      </c>
      <c r="H47" s="199" t="s">
        <v>842</v>
      </c>
      <c r="I47" s="211">
        <v>44452</v>
      </c>
      <c r="J47" s="140" t="s">
        <v>18</v>
      </c>
      <c r="K47" s="141">
        <v>4.47</v>
      </c>
      <c r="L47" s="140">
        <v>1.5</v>
      </c>
      <c r="M47" s="140" t="s">
        <v>0</v>
      </c>
      <c r="N47" s="140">
        <v>1.98</v>
      </c>
      <c r="O47" s="199" t="s">
        <v>816</v>
      </c>
    </row>
    <row r="48" spans="1:15">
      <c r="A48" s="199" t="s">
        <v>359</v>
      </c>
      <c r="B48" s="199"/>
      <c r="C48" s="199" t="s">
        <v>824</v>
      </c>
      <c r="D48" s="199" t="s">
        <v>839</v>
      </c>
      <c r="E48" s="199" t="s">
        <v>39</v>
      </c>
      <c r="F48" s="199" t="s">
        <v>840</v>
      </c>
      <c r="G48" s="199" t="s">
        <v>841</v>
      </c>
      <c r="H48" s="199" t="s">
        <v>842</v>
      </c>
      <c r="I48" s="211"/>
      <c r="J48" s="140" t="s">
        <v>19</v>
      </c>
      <c r="K48" s="141">
        <v>2.2799999999999998</v>
      </c>
      <c r="L48" s="140">
        <v>0.3</v>
      </c>
      <c r="M48" s="140" t="s">
        <v>0</v>
      </c>
      <c r="N48" s="141">
        <v>6.6</v>
      </c>
      <c r="O48" s="199" t="s">
        <v>816</v>
      </c>
    </row>
    <row r="49" spans="1:15" ht="28.5" customHeight="1">
      <c r="A49" s="140">
        <v>27</v>
      </c>
      <c r="B49" s="140">
        <v>553</v>
      </c>
      <c r="C49" s="140" t="s">
        <v>824</v>
      </c>
      <c r="D49" s="140" t="s">
        <v>839</v>
      </c>
      <c r="E49" s="140" t="s">
        <v>39</v>
      </c>
      <c r="F49" s="140" t="s">
        <v>840</v>
      </c>
      <c r="G49" s="140" t="s">
        <v>843</v>
      </c>
      <c r="H49" s="140" t="s">
        <v>844</v>
      </c>
      <c r="I49" s="181">
        <v>44452</v>
      </c>
      <c r="J49" s="140" t="s">
        <v>18</v>
      </c>
      <c r="K49" s="140">
        <v>1.91</v>
      </c>
      <c r="L49" s="140">
        <v>1.5</v>
      </c>
      <c r="M49" s="140" t="s">
        <v>0</v>
      </c>
      <c r="N49" s="140">
        <v>0.27</v>
      </c>
      <c r="O49" s="140" t="s">
        <v>816</v>
      </c>
    </row>
    <row r="50" spans="1:15">
      <c r="A50" s="199">
        <v>28</v>
      </c>
      <c r="B50" s="199">
        <v>554</v>
      </c>
      <c r="C50" s="199" t="s">
        <v>824</v>
      </c>
      <c r="D50" s="199" t="s">
        <v>839</v>
      </c>
      <c r="E50" s="199" t="s">
        <v>39</v>
      </c>
      <c r="F50" s="199" t="s">
        <v>840</v>
      </c>
      <c r="G50" s="199" t="s">
        <v>843</v>
      </c>
      <c r="H50" s="199" t="s">
        <v>844</v>
      </c>
      <c r="I50" s="211">
        <v>44452</v>
      </c>
      <c r="J50" s="140" t="s">
        <v>17</v>
      </c>
      <c r="K50" s="140">
        <v>40</v>
      </c>
      <c r="L50" s="140">
        <v>30</v>
      </c>
      <c r="M50" s="140" t="s">
        <v>0</v>
      </c>
      <c r="N50" s="141">
        <v>0.33</v>
      </c>
      <c r="O50" s="199" t="s">
        <v>816</v>
      </c>
    </row>
    <row r="51" spans="1:15">
      <c r="A51" s="199" t="s">
        <v>359</v>
      </c>
      <c r="B51" s="199"/>
      <c r="C51" s="199" t="s">
        <v>824</v>
      </c>
      <c r="D51" s="199" t="s">
        <v>839</v>
      </c>
      <c r="E51" s="199" t="s">
        <v>39</v>
      </c>
      <c r="F51" s="199" t="s">
        <v>840</v>
      </c>
      <c r="G51" s="199" t="s">
        <v>843</v>
      </c>
      <c r="H51" s="199" t="s">
        <v>844</v>
      </c>
      <c r="I51" s="211"/>
      <c r="J51" s="140" t="s">
        <v>18</v>
      </c>
      <c r="K51" s="140">
        <v>3.99</v>
      </c>
      <c r="L51" s="140">
        <v>1.5</v>
      </c>
      <c r="M51" s="140" t="s">
        <v>0</v>
      </c>
      <c r="N51" s="141">
        <v>1.66</v>
      </c>
      <c r="O51" s="199" t="s">
        <v>816</v>
      </c>
    </row>
    <row r="52" spans="1:15">
      <c r="A52" s="199" t="s">
        <v>359</v>
      </c>
      <c r="B52" s="199"/>
      <c r="C52" s="199" t="s">
        <v>824</v>
      </c>
      <c r="D52" s="199" t="s">
        <v>839</v>
      </c>
      <c r="E52" s="199" t="s">
        <v>39</v>
      </c>
      <c r="F52" s="199" t="s">
        <v>840</v>
      </c>
      <c r="G52" s="199" t="s">
        <v>843</v>
      </c>
      <c r="H52" s="199" t="s">
        <v>844</v>
      </c>
      <c r="I52" s="211"/>
      <c r="J52" s="140" t="s">
        <v>19</v>
      </c>
      <c r="K52" s="140">
        <v>1.62</v>
      </c>
      <c r="L52" s="140">
        <v>0.3</v>
      </c>
      <c r="M52" s="140" t="s">
        <v>0</v>
      </c>
      <c r="N52" s="141">
        <v>4.4000000000000004</v>
      </c>
      <c r="O52" s="199" t="s">
        <v>816</v>
      </c>
    </row>
    <row r="53" spans="1:15">
      <c r="A53" s="199">
        <v>29</v>
      </c>
      <c r="B53" s="199">
        <v>563</v>
      </c>
      <c r="C53" s="199" t="s">
        <v>824</v>
      </c>
      <c r="D53" s="199" t="s">
        <v>845</v>
      </c>
      <c r="E53" s="199" t="s">
        <v>39</v>
      </c>
      <c r="F53" s="199" t="s">
        <v>846</v>
      </c>
      <c r="G53" s="199" t="s">
        <v>847</v>
      </c>
      <c r="H53" s="199" t="s">
        <v>848</v>
      </c>
      <c r="I53" s="211">
        <v>44454</v>
      </c>
      <c r="J53" s="140" t="s">
        <v>17</v>
      </c>
      <c r="K53" s="144" t="s">
        <v>476</v>
      </c>
      <c r="L53" s="140">
        <v>30</v>
      </c>
      <c r="M53" s="140" t="s">
        <v>0</v>
      </c>
      <c r="N53" s="141">
        <v>3.07</v>
      </c>
      <c r="O53" s="199" t="s">
        <v>816</v>
      </c>
    </row>
    <row r="54" spans="1:15">
      <c r="A54" s="199" t="s">
        <v>359</v>
      </c>
      <c r="B54" s="199"/>
      <c r="C54" s="199" t="s">
        <v>824</v>
      </c>
      <c r="D54" s="199" t="s">
        <v>845</v>
      </c>
      <c r="E54" s="199" t="s">
        <v>39</v>
      </c>
      <c r="F54" s="199" t="s">
        <v>846</v>
      </c>
      <c r="G54" s="199" t="s">
        <v>847</v>
      </c>
      <c r="H54" s="199" t="s">
        <v>848</v>
      </c>
      <c r="I54" s="211"/>
      <c r="J54" s="140" t="s">
        <v>18</v>
      </c>
      <c r="K54" s="144" t="s">
        <v>477</v>
      </c>
      <c r="L54" s="140">
        <v>1.5</v>
      </c>
      <c r="M54" s="140" t="s">
        <v>0</v>
      </c>
      <c r="N54" s="142">
        <v>16.670000000000002</v>
      </c>
      <c r="O54" s="199" t="s">
        <v>816</v>
      </c>
    </row>
    <row r="55" spans="1:15">
      <c r="A55" s="199" t="s">
        <v>359</v>
      </c>
      <c r="B55" s="199"/>
      <c r="C55" s="199" t="s">
        <v>824</v>
      </c>
      <c r="D55" s="199" t="s">
        <v>845</v>
      </c>
      <c r="E55" s="199" t="s">
        <v>39</v>
      </c>
      <c r="F55" s="199" t="s">
        <v>846</v>
      </c>
      <c r="G55" s="199" t="s">
        <v>847</v>
      </c>
      <c r="H55" s="199" t="s">
        <v>848</v>
      </c>
      <c r="I55" s="211"/>
      <c r="J55" s="140" t="s">
        <v>19</v>
      </c>
      <c r="K55" s="144" t="s">
        <v>478</v>
      </c>
      <c r="L55" s="140">
        <v>0.3</v>
      </c>
      <c r="M55" s="140" t="s">
        <v>0</v>
      </c>
      <c r="N55" s="141">
        <v>6.2</v>
      </c>
      <c r="O55" s="199" t="s">
        <v>816</v>
      </c>
    </row>
    <row r="56" spans="1:15" ht="24">
      <c r="A56" s="140">
        <v>30</v>
      </c>
      <c r="B56" s="140">
        <v>574</v>
      </c>
      <c r="C56" s="140" t="s">
        <v>849</v>
      </c>
      <c r="D56" s="140" t="s">
        <v>839</v>
      </c>
      <c r="E56" s="140" t="s">
        <v>39</v>
      </c>
      <c r="F56" s="140" t="s">
        <v>850</v>
      </c>
      <c r="G56" s="140" t="s">
        <v>851</v>
      </c>
      <c r="H56" s="140" t="s">
        <v>852</v>
      </c>
      <c r="I56" s="181">
        <v>44445</v>
      </c>
      <c r="J56" s="140" t="s">
        <v>18</v>
      </c>
      <c r="K56" s="141">
        <v>1.18</v>
      </c>
      <c r="L56" s="142">
        <v>1</v>
      </c>
      <c r="M56" s="140" t="s">
        <v>0</v>
      </c>
      <c r="N56" s="140">
        <v>0.18</v>
      </c>
      <c r="O56" s="140" t="s">
        <v>247</v>
      </c>
    </row>
    <row r="57" spans="1:15">
      <c r="A57" s="199">
        <v>31</v>
      </c>
      <c r="B57" s="199">
        <v>603</v>
      </c>
      <c r="C57" s="199" t="s">
        <v>853</v>
      </c>
      <c r="D57" s="199" t="s">
        <v>854</v>
      </c>
      <c r="E57" s="199" t="s">
        <v>39</v>
      </c>
      <c r="F57" s="199" t="s">
        <v>855</v>
      </c>
      <c r="G57" s="199" t="s">
        <v>856</v>
      </c>
      <c r="H57" s="199" t="s">
        <v>857</v>
      </c>
      <c r="I57" s="211">
        <v>44445</v>
      </c>
      <c r="J57" s="140" t="s">
        <v>18</v>
      </c>
      <c r="K57" s="142">
        <v>10.5</v>
      </c>
      <c r="L57" s="142">
        <v>2</v>
      </c>
      <c r="M57" s="140" t="s">
        <v>0</v>
      </c>
      <c r="N57" s="140">
        <v>4.25</v>
      </c>
      <c r="O57" s="199" t="s">
        <v>245</v>
      </c>
    </row>
    <row r="58" spans="1:15">
      <c r="A58" s="199" t="s">
        <v>359</v>
      </c>
      <c r="B58" s="199"/>
      <c r="C58" s="199" t="s">
        <v>853</v>
      </c>
      <c r="D58" s="199" t="s">
        <v>854</v>
      </c>
      <c r="E58" s="199" t="s">
        <v>39</v>
      </c>
      <c r="F58" s="199" t="s">
        <v>855</v>
      </c>
      <c r="G58" s="199" t="s">
        <v>856</v>
      </c>
      <c r="H58" s="199" t="s">
        <v>857</v>
      </c>
      <c r="I58" s="211"/>
      <c r="J58" s="140" t="s">
        <v>19</v>
      </c>
      <c r="K58" s="143">
        <v>0.999</v>
      </c>
      <c r="L58" s="140">
        <v>0.4</v>
      </c>
      <c r="M58" s="140" t="s">
        <v>0</v>
      </c>
      <c r="N58" s="141">
        <v>1.5</v>
      </c>
      <c r="O58" s="199" t="s">
        <v>245</v>
      </c>
    </row>
    <row r="59" spans="1:15">
      <c r="A59" s="214">
        <v>32</v>
      </c>
      <c r="B59" s="214">
        <v>775</v>
      </c>
      <c r="C59" s="214" t="s">
        <v>858</v>
      </c>
      <c r="D59" s="214" t="s">
        <v>859</v>
      </c>
      <c r="E59" s="214" t="s">
        <v>54</v>
      </c>
      <c r="F59" s="214" t="s">
        <v>860</v>
      </c>
      <c r="G59" s="214" t="s">
        <v>861</v>
      </c>
      <c r="H59" s="214" t="s">
        <v>862</v>
      </c>
      <c r="I59" s="218">
        <v>44443</v>
      </c>
      <c r="J59" s="10" t="s">
        <v>56</v>
      </c>
      <c r="K59" s="74">
        <v>138</v>
      </c>
      <c r="L59" s="74">
        <v>40</v>
      </c>
      <c r="M59" s="74" t="s">
        <v>0</v>
      </c>
      <c r="N59" s="74">
        <v>2.4500000000000002</v>
      </c>
      <c r="O59" s="219" t="s">
        <v>863</v>
      </c>
    </row>
    <row r="60" spans="1:15">
      <c r="A60" s="214" t="s">
        <v>359</v>
      </c>
      <c r="B60" s="214"/>
      <c r="C60" s="214"/>
      <c r="D60" s="214"/>
      <c r="E60" s="214"/>
      <c r="F60" s="214"/>
      <c r="G60" s="214"/>
      <c r="H60" s="214"/>
      <c r="I60" s="218"/>
      <c r="J60" s="10" t="s">
        <v>55</v>
      </c>
      <c r="K60" s="74">
        <v>18.5</v>
      </c>
      <c r="L60" s="51">
        <v>2</v>
      </c>
      <c r="M60" s="74" t="s">
        <v>0</v>
      </c>
      <c r="N60" s="74">
        <v>8.25</v>
      </c>
      <c r="O60" s="219"/>
    </row>
    <row r="61" spans="1:15">
      <c r="A61" s="214" t="s">
        <v>359</v>
      </c>
      <c r="B61" s="214"/>
      <c r="C61" s="214"/>
      <c r="D61" s="214"/>
      <c r="E61" s="214"/>
      <c r="F61" s="214"/>
      <c r="G61" s="214"/>
      <c r="H61" s="214"/>
      <c r="I61" s="218"/>
      <c r="J61" s="10" t="s">
        <v>57</v>
      </c>
      <c r="K61" s="74">
        <v>1.94</v>
      </c>
      <c r="L61" s="74">
        <v>0.4</v>
      </c>
      <c r="M61" s="74" t="s">
        <v>0</v>
      </c>
      <c r="N61" s="74">
        <v>3.85</v>
      </c>
      <c r="O61" s="219"/>
    </row>
    <row r="62" spans="1:15">
      <c r="A62" s="214">
        <v>33</v>
      </c>
      <c r="B62" s="214">
        <v>776</v>
      </c>
      <c r="C62" s="214" t="s">
        <v>858</v>
      </c>
      <c r="D62" s="214" t="s">
        <v>859</v>
      </c>
      <c r="E62" s="214" t="s">
        <v>54</v>
      </c>
      <c r="F62" s="214" t="s">
        <v>860</v>
      </c>
      <c r="G62" s="214" t="s">
        <v>861</v>
      </c>
      <c r="H62" s="214" t="s">
        <v>864</v>
      </c>
      <c r="I62" s="218">
        <v>44443</v>
      </c>
      <c r="J62" s="10" t="s">
        <v>56</v>
      </c>
      <c r="K62" s="74">
        <v>60</v>
      </c>
      <c r="L62" s="74">
        <v>40</v>
      </c>
      <c r="M62" s="74" t="s">
        <v>0</v>
      </c>
      <c r="N62" s="74">
        <v>0.5</v>
      </c>
      <c r="O62" s="219" t="s">
        <v>863</v>
      </c>
    </row>
    <row r="63" spans="1:15">
      <c r="A63" s="214" t="s">
        <v>359</v>
      </c>
      <c r="B63" s="214"/>
      <c r="C63" s="214"/>
      <c r="D63" s="214"/>
      <c r="E63" s="214"/>
      <c r="F63" s="214"/>
      <c r="G63" s="214"/>
      <c r="H63" s="214"/>
      <c r="I63" s="218"/>
      <c r="J63" s="10" t="s">
        <v>55</v>
      </c>
      <c r="K63" s="74">
        <v>7.55</v>
      </c>
      <c r="L63" s="51">
        <v>2</v>
      </c>
      <c r="M63" s="74" t="s">
        <v>0</v>
      </c>
      <c r="N63" s="44">
        <v>2.7749999999999999</v>
      </c>
      <c r="O63" s="219"/>
    </row>
    <row r="64" spans="1:15">
      <c r="A64" s="214" t="s">
        <v>359</v>
      </c>
      <c r="B64" s="214"/>
      <c r="C64" s="214"/>
      <c r="D64" s="214"/>
      <c r="E64" s="214"/>
      <c r="F64" s="214"/>
      <c r="G64" s="214"/>
      <c r="H64" s="214"/>
      <c r="I64" s="218"/>
      <c r="J64" s="10" t="s">
        <v>57</v>
      </c>
      <c r="K64" s="74">
        <v>0.96</v>
      </c>
      <c r="L64" s="74">
        <v>0.4</v>
      </c>
      <c r="M64" s="74" t="s">
        <v>0</v>
      </c>
      <c r="N64" s="74">
        <v>1.4</v>
      </c>
      <c r="O64" s="219"/>
    </row>
    <row r="65" spans="1:15">
      <c r="A65" s="214">
        <v>34</v>
      </c>
      <c r="B65" s="214">
        <v>777</v>
      </c>
      <c r="C65" s="214" t="s">
        <v>858</v>
      </c>
      <c r="D65" s="214" t="s">
        <v>859</v>
      </c>
      <c r="E65" s="214" t="s">
        <v>54</v>
      </c>
      <c r="F65" s="214" t="s">
        <v>860</v>
      </c>
      <c r="G65" s="214" t="s">
        <v>861</v>
      </c>
      <c r="H65" s="214" t="s">
        <v>865</v>
      </c>
      <c r="I65" s="218">
        <v>44443</v>
      </c>
      <c r="J65" s="10" t="s">
        <v>56</v>
      </c>
      <c r="K65" s="74">
        <v>82</v>
      </c>
      <c r="L65" s="74">
        <v>40</v>
      </c>
      <c r="M65" s="74" t="s">
        <v>0</v>
      </c>
      <c r="N65" s="74">
        <v>1.05</v>
      </c>
      <c r="O65" s="219" t="s">
        <v>863</v>
      </c>
    </row>
    <row r="66" spans="1:15">
      <c r="A66" s="214" t="s">
        <v>359</v>
      </c>
      <c r="B66" s="214"/>
      <c r="C66" s="214"/>
      <c r="D66" s="214"/>
      <c r="E66" s="214"/>
      <c r="F66" s="214"/>
      <c r="G66" s="214"/>
      <c r="H66" s="214"/>
      <c r="I66" s="218"/>
      <c r="J66" s="10" t="s">
        <v>55</v>
      </c>
      <c r="K66" s="74">
        <v>8.23</v>
      </c>
      <c r="L66" s="51">
        <v>2</v>
      </c>
      <c r="M66" s="74" t="s">
        <v>0</v>
      </c>
      <c r="N66" s="44">
        <v>3.1150000000000002</v>
      </c>
      <c r="O66" s="219"/>
    </row>
    <row r="67" spans="1:15">
      <c r="A67" s="214" t="s">
        <v>359</v>
      </c>
      <c r="B67" s="214"/>
      <c r="C67" s="214"/>
      <c r="D67" s="214"/>
      <c r="E67" s="214"/>
      <c r="F67" s="214"/>
      <c r="G67" s="214"/>
      <c r="H67" s="214"/>
      <c r="I67" s="218"/>
      <c r="J67" s="10" t="s">
        <v>57</v>
      </c>
      <c r="K67" s="74">
        <v>2.91</v>
      </c>
      <c r="L67" s="74">
        <v>0.4</v>
      </c>
      <c r="M67" s="74" t="s">
        <v>0</v>
      </c>
      <c r="N67" s="44">
        <v>6.2750000000000004</v>
      </c>
      <c r="O67" s="219"/>
    </row>
    <row r="68" spans="1:15">
      <c r="A68" s="214">
        <v>35</v>
      </c>
      <c r="B68" s="214">
        <v>779</v>
      </c>
      <c r="C68" s="214" t="s">
        <v>858</v>
      </c>
      <c r="D68" s="214" t="s">
        <v>859</v>
      </c>
      <c r="E68" s="214" t="s">
        <v>54</v>
      </c>
      <c r="F68" s="214" t="s">
        <v>860</v>
      </c>
      <c r="G68" s="214" t="s">
        <v>866</v>
      </c>
      <c r="H68" s="214" t="s">
        <v>867</v>
      </c>
      <c r="I68" s="218">
        <v>44443</v>
      </c>
      <c r="J68" s="10" t="s">
        <v>55</v>
      </c>
      <c r="K68" s="74">
        <v>5.53</v>
      </c>
      <c r="L68" s="51">
        <v>2</v>
      </c>
      <c r="M68" s="74" t="s">
        <v>0</v>
      </c>
      <c r="N68" s="44">
        <v>1.7649999999999999</v>
      </c>
      <c r="O68" s="219" t="s">
        <v>863</v>
      </c>
    </row>
    <row r="69" spans="1:15">
      <c r="A69" s="214" t="s">
        <v>359</v>
      </c>
      <c r="B69" s="214"/>
      <c r="C69" s="214"/>
      <c r="D69" s="214"/>
      <c r="E69" s="214"/>
      <c r="F69" s="214"/>
      <c r="G69" s="214"/>
      <c r="H69" s="214"/>
      <c r="I69" s="218"/>
      <c r="J69" s="10" t="s">
        <v>57</v>
      </c>
      <c r="K69" s="74">
        <v>1.44</v>
      </c>
      <c r="L69" s="74">
        <v>0.4</v>
      </c>
      <c r="M69" s="74" t="s">
        <v>0</v>
      </c>
      <c r="N69" s="44">
        <v>2.6</v>
      </c>
      <c r="O69" s="219"/>
    </row>
    <row r="70" spans="1:15" ht="16.5" customHeight="1">
      <c r="A70" s="214">
        <v>36</v>
      </c>
      <c r="B70" s="214">
        <v>784</v>
      </c>
      <c r="C70" s="214" t="s">
        <v>858</v>
      </c>
      <c r="D70" s="214" t="s">
        <v>859</v>
      </c>
      <c r="E70" s="214" t="s">
        <v>54</v>
      </c>
      <c r="F70" s="214" t="s">
        <v>860</v>
      </c>
      <c r="G70" s="214" t="s">
        <v>868</v>
      </c>
      <c r="H70" s="214" t="s">
        <v>869</v>
      </c>
      <c r="I70" s="218">
        <v>44443</v>
      </c>
      <c r="J70" s="10" t="s">
        <v>56</v>
      </c>
      <c r="K70" s="74">
        <v>48</v>
      </c>
      <c r="L70" s="74">
        <v>40</v>
      </c>
      <c r="M70" s="74" t="s">
        <v>0</v>
      </c>
      <c r="N70" s="179">
        <v>0.2</v>
      </c>
      <c r="O70" s="219" t="s">
        <v>863</v>
      </c>
    </row>
    <row r="71" spans="1:15" ht="16.5" customHeight="1">
      <c r="A71" s="214" t="s">
        <v>359</v>
      </c>
      <c r="B71" s="214"/>
      <c r="C71" s="214"/>
      <c r="D71" s="214"/>
      <c r="E71" s="214"/>
      <c r="F71" s="214"/>
      <c r="G71" s="214"/>
      <c r="H71" s="214"/>
      <c r="I71" s="218"/>
      <c r="J71" s="10" t="s">
        <v>55</v>
      </c>
      <c r="K71" s="74">
        <v>2.2999999999999998</v>
      </c>
      <c r="L71" s="51">
        <v>2</v>
      </c>
      <c r="M71" s="74" t="s">
        <v>0</v>
      </c>
      <c r="N71" s="179">
        <v>0.15</v>
      </c>
      <c r="O71" s="219"/>
    </row>
    <row r="72" spans="1:15">
      <c r="A72" s="214">
        <v>37</v>
      </c>
      <c r="B72" s="214">
        <v>807</v>
      </c>
      <c r="C72" s="214" t="s">
        <v>870</v>
      </c>
      <c r="D72" s="214" t="s">
        <v>871</v>
      </c>
      <c r="E72" s="214" t="s">
        <v>54</v>
      </c>
      <c r="F72" s="214" t="s">
        <v>860</v>
      </c>
      <c r="G72" s="214" t="s">
        <v>872</v>
      </c>
      <c r="H72" s="214" t="s">
        <v>873</v>
      </c>
      <c r="I72" s="218">
        <v>44443</v>
      </c>
      <c r="J72" s="10" t="s">
        <v>56</v>
      </c>
      <c r="K72" s="74">
        <v>218</v>
      </c>
      <c r="L72" s="74">
        <v>40</v>
      </c>
      <c r="M72" s="74" t="s">
        <v>0</v>
      </c>
      <c r="N72" s="44">
        <v>4.45</v>
      </c>
      <c r="O72" s="219" t="s">
        <v>863</v>
      </c>
    </row>
    <row r="73" spans="1:15">
      <c r="A73" s="214" t="s">
        <v>359</v>
      </c>
      <c r="B73" s="214"/>
      <c r="C73" s="214"/>
      <c r="D73" s="214"/>
      <c r="E73" s="214"/>
      <c r="F73" s="214"/>
      <c r="G73" s="214"/>
      <c r="H73" s="214"/>
      <c r="I73" s="218"/>
      <c r="J73" s="10" t="s">
        <v>55</v>
      </c>
      <c r="K73" s="74">
        <v>8.08</v>
      </c>
      <c r="L73" s="51">
        <v>2</v>
      </c>
      <c r="M73" s="74" t="s">
        <v>0</v>
      </c>
      <c r="N73" s="74">
        <v>3.04</v>
      </c>
      <c r="O73" s="219"/>
    </row>
    <row r="74" spans="1:15">
      <c r="A74" s="214" t="s">
        <v>359</v>
      </c>
      <c r="B74" s="214"/>
      <c r="C74" s="214"/>
      <c r="D74" s="214"/>
      <c r="E74" s="214"/>
      <c r="F74" s="214"/>
      <c r="G74" s="214"/>
      <c r="H74" s="214"/>
      <c r="I74" s="218"/>
      <c r="J74" s="10" t="s">
        <v>57</v>
      </c>
      <c r="K74" s="74">
        <v>1.23</v>
      </c>
      <c r="L74" s="74">
        <v>0.4</v>
      </c>
      <c r="M74" s="74" t="s">
        <v>0</v>
      </c>
      <c r="N74" s="44">
        <v>2.0750000000000002</v>
      </c>
      <c r="O74" s="219"/>
    </row>
    <row r="75" spans="1:15">
      <c r="A75" s="202">
        <v>38</v>
      </c>
      <c r="B75" s="202">
        <v>830</v>
      </c>
      <c r="C75" s="202" t="s">
        <v>58</v>
      </c>
      <c r="D75" s="202" t="s">
        <v>59</v>
      </c>
      <c r="E75" s="202" t="s">
        <v>54</v>
      </c>
      <c r="F75" s="202" t="s">
        <v>60</v>
      </c>
      <c r="G75" s="202" t="s">
        <v>61</v>
      </c>
      <c r="H75" s="202" t="s">
        <v>62</v>
      </c>
      <c r="I75" s="215">
        <v>44456</v>
      </c>
      <c r="J75" s="180" t="s">
        <v>56</v>
      </c>
      <c r="K75" s="74">
        <v>32</v>
      </c>
      <c r="L75" s="74">
        <v>20</v>
      </c>
      <c r="M75" s="74" t="s">
        <v>0</v>
      </c>
      <c r="N75" s="74">
        <v>0.6</v>
      </c>
      <c r="O75" s="221" t="s">
        <v>247</v>
      </c>
    </row>
    <row r="76" spans="1:15">
      <c r="A76" s="202" t="s">
        <v>359</v>
      </c>
      <c r="B76" s="202"/>
      <c r="C76" s="202"/>
      <c r="D76" s="202"/>
      <c r="E76" s="202"/>
      <c r="F76" s="202"/>
      <c r="G76" s="202"/>
      <c r="H76" s="202"/>
      <c r="I76" s="215"/>
      <c r="J76" s="180" t="s">
        <v>55</v>
      </c>
      <c r="K76" s="74">
        <v>5.17</v>
      </c>
      <c r="L76" s="51">
        <v>1</v>
      </c>
      <c r="M76" s="74" t="s">
        <v>0</v>
      </c>
      <c r="N76" s="74">
        <v>4.17</v>
      </c>
      <c r="O76" s="221"/>
    </row>
    <row r="77" spans="1:15">
      <c r="A77" s="202" t="s">
        <v>359</v>
      </c>
      <c r="B77" s="202"/>
      <c r="C77" s="202"/>
      <c r="D77" s="202"/>
      <c r="E77" s="202"/>
      <c r="F77" s="202"/>
      <c r="G77" s="202"/>
      <c r="H77" s="202"/>
      <c r="I77" s="215"/>
      <c r="J77" s="180" t="s">
        <v>57</v>
      </c>
      <c r="K77" s="74">
        <v>0.54</v>
      </c>
      <c r="L77" s="74">
        <v>0.2</v>
      </c>
      <c r="M77" s="74" t="s">
        <v>0</v>
      </c>
      <c r="N77" s="74">
        <v>1.7</v>
      </c>
      <c r="O77" s="221"/>
    </row>
    <row r="78" spans="1:15">
      <c r="A78" s="202">
        <v>39</v>
      </c>
      <c r="B78" s="202">
        <v>842</v>
      </c>
      <c r="C78" s="202" t="s">
        <v>58</v>
      </c>
      <c r="D78" s="202" t="s">
        <v>59</v>
      </c>
      <c r="E78" s="202" t="s">
        <v>54</v>
      </c>
      <c r="F78" s="202" t="s">
        <v>60</v>
      </c>
      <c r="G78" s="202" t="s">
        <v>945</v>
      </c>
      <c r="H78" s="202" t="s">
        <v>946</v>
      </c>
      <c r="I78" s="215">
        <v>44456</v>
      </c>
      <c r="J78" s="180" t="s">
        <v>56</v>
      </c>
      <c r="K78" s="74">
        <v>46</v>
      </c>
      <c r="L78" s="74">
        <v>20</v>
      </c>
      <c r="M78" s="74" t="s">
        <v>0</v>
      </c>
      <c r="N78" s="74">
        <v>1.3</v>
      </c>
      <c r="O78" s="221" t="s">
        <v>247</v>
      </c>
    </row>
    <row r="79" spans="1:15">
      <c r="A79" s="202" t="s">
        <v>359</v>
      </c>
      <c r="B79" s="202"/>
      <c r="C79" s="202"/>
      <c r="D79" s="202"/>
      <c r="E79" s="202"/>
      <c r="F79" s="202"/>
      <c r="G79" s="202"/>
      <c r="H79" s="202"/>
      <c r="I79" s="215"/>
      <c r="J79" s="180" t="s">
        <v>55</v>
      </c>
      <c r="K79" s="74">
        <v>1.78</v>
      </c>
      <c r="L79" s="51">
        <v>1</v>
      </c>
      <c r="M79" s="74" t="s">
        <v>0</v>
      </c>
      <c r="N79" s="74">
        <v>0.78</v>
      </c>
      <c r="O79" s="221"/>
    </row>
    <row r="80" spans="1:15">
      <c r="A80" s="202" t="s">
        <v>359</v>
      </c>
      <c r="B80" s="202"/>
      <c r="C80" s="202"/>
      <c r="D80" s="202"/>
      <c r="E80" s="202"/>
      <c r="F80" s="202"/>
      <c r="G80" s="202"/>
      <c r="H80" s="202"/>
      <c r="I80" s="215"/>
      <c r="J80" s="180" t="s">
        <v>57</v>
      </c>
      <c r="K80" s="74">
        <v>0.34</v>
      </c>
      <c r="L80" s="74">
        <v>0.2</v>
      </c>
      <c r="M80" s="74" t="s">
        <v>0</v>
      </c>
      <c r="N80" s="74">
        <v>0.7</v>
      </c>
      <c r="O80" s="221"/>
    </row>
    <row r="81" spans="1:15">
      <c r="A81" s="202">
        <v>40</v>
      </c>
      <c r="B81" s="202">
        <v>1029</v>
      </c>
      <c r="C81" s="202" t="s">
        <v>20</v>
      </c>
      <c r="D81" s="202" t="s">
        <v>163</v>
      </c>
      <c r="E81" s="212" t="s">
        <v>16</v>
      </c>
      <c r="F81" s="202" t="s">
        <v>21</v>
      </c>
      <c r="G81" s="202" t="s">
        <v>22</v>
      </c>
      <c r="H81" s="202" t="s">
        <v>23</v>
      </c>
      <c r="I81" s="220">
        <v>44453</v>
      </c>
      <c r="J81" s="74" t="s">
        <v>17</v>
      </c>
      <c r="K81" s="74">
        <v>91</v>
      </c>
      <c r="L81" s="74">
        <v>60</v>
      </c>
      <c r="M81" s="74" t="s">
        <v>0</v>
      </c>
      <c r="N81" s="44">
        <v>0.52</v>
      </c>
      <c r="O81" s="202" t="s">
        <v>310</v>
      </c>
    </row>
    <row r="82" spans="1:15">
      <c r="A82" s="202" t="s">
        <v>359</v>
      </c>
      <c r="B82" s="202"/>
      <c r="C82" s="202"/>
      <c r="D82" s="202"/>
      <c r="E82" s="212"/>
      <c r="F82" s="202"/>
      <c r="G82" s="202"/>
      <c r="H82" s="202"/>
      <c r="I82" s="220"/>
      <c r="J82" s="74" t="s">
        <v>18</v>
      </c>
      <c r="K82" s="74">
        <v>17.8</v>
      </c>
      <c r="L82" s="3">
        <v>8</v>
      </c>
      <c r="M82" s="74" t="s">
        <v>0</v>
      </c>
      <c r="N82" s="74">
        <v>1.22</v>
      </c>
      <c r="O82" s="202"/>
    </row>
    <row r="83" spans="1:15">
      <c r="A83" s="202">
        <v>41</v>
      </c>
      <c r="B83" s="202">
        <v>1031</v>
      </c>
      <c r="C83" s="202" t="s">
        <v>20</v>
      </c>
      <c r="D83" s="202" t="s">
        <v>163</v>
      </c>
      <c r="E83" s="212" t="s">
        <v>16</v>
      </c>
      <c r="F83" s="202" t="s">
        <v>21</v>
      </c>
      <c r="G83" s="202" t="s">
        <v>22</v>
      </c>
      <c r="H83" s="202" t="s">
        <v>24</v>
      </c>
      <c r="I83" s="220">
        <v>44453</v>
      </c>
      <c r="J83" s="74" t="s">
        <v>17</v>
      </c>
      <c r="K83" s="74">
        <v>359</v>
      </c>
      <c r="L83" s="74">
        <v>60</v>
      </c>
      <c r="M83" s="74" t="s">
        <v>0</v>
      </c>
      <c r="N83" s="44">
        <v>4.9800000000000004</v>
      </c>
      <c r="O83" s="202" t="s">
        <v>310</v>
      </c>
    </row>
    <row r="84" spans="1:15">
      <c r="A84" s="202" t="s">
        <v>359</v>
      </c>
      <c r="B84" s="202"/>
      <c r="C84" s="202"/>
      <c r="D84" s="202"/>
      <c r="E84" s="212"/>
      <c r="F84" s="202"/>
      <c r="G84" s="202"/>
      <c r="H84" s="202"/>
      <c r="I84" s="220"/>
      <c r="J84" s="74" t="s">
        <v>18</v>
      </c>
      <c r="K84" s="51">
        <v>13.8</v>
      </c>
      <c r="L84" s="3">
        <v>8</v>
      </c>
      <c r="M84" s="74" t="s">
        <v>0</v>
      </c>
      <c r="N84" s="44">
        <v>0.72</v>
      </c>
      <c r="O84" s="202"/>
    </row>
    <row r="85" spans="1:15">
      <c r="A85" s="202" t="s">
        <v>359</v>
      </c>
      <c r="B85" s="202"/>
      <c r="C85" s="202"/>
      <c r="D85" s="202"/>
      <c r="E85" s="212"/>
      <c r="F85" s="202"/>
      <c r="G85" s="202"/>
      <c r="H85" s="202"/>
      <c r="I85" s="220"/>
      <c r="J85" s="74" t="s">
        <v>19</v>
      </c>
      <c r="K85" s="74">
        <v>3.98</v>
      </c>
      <c r="L85" s="3">
        <v>3</v>
      </c>
      <c r="M85" s="74" t="s">
        <v>0</v>
      </c>
      <c r="N85" s="74">
        <v>0.33</v>
      </c>
      <c r="O85" s="202"/>
    </row>
    <row r="86" spans="1:15">
      <c r="A86" s="202">
        <v>42</v>
      </c>
      <c r="B86" s="202">
        <v>1055</v>
      </c>
      <c r="C86" s="202" t="s">
        <v>25</v>
      </c>
      <c r="D86" s="202" t="s">
        <v>52</v>
      </c>
      <c r="E86" s="212" t="s">
        <v>16</v>
      </c>
      <c r="F86" s="202" t="s">
        <v>26</v>
      </c>
      <c r="G86" s="202" t="s">
        <v>27</v>
      </c>
      <c r="H86" s="202" t="s">
        <v>28</v>
      </c>
      <c r="I86" s="220">
        <v>44454</v>
      </c>
      <c r="J86" s="63" t="s">
        <v>17</v>
      </c>
      <c r="K86" s="50">
        <v>271</v>
      </c>
      <c r="L86" s="63">
        <v>50</v>
      </c>
      <c r="M86" s="63" t="s">
        <v>0</v>
      </c>
      <c r="N86" s="48">
        <v>4.42</v>
      </c>
      <c r="O86" s="212" t="s">
        <v>270</v>
      </c>
    </row>
    <row r="87" spans="1:15">
      <c r="A87" s="202" t="s">
        <v>359</v>
      </c>
      <c r="B87" s="202"/>
      <c r="C87" s="202"/>
      <c r="D87" s="202"/>
      <c r="E87" s="212"/>
      <c r="F87" s="202"/>
      <c r="G87" s="202"/>
      <c r="H87" s="202"/>
      <c r="I87" s="220"/>
      <c r="J87" s="63" t="s">
        <v>18</v>
      </c>
      <c r="K87" s="49">
        <v>69.400000000000006</v>
      </c>
      <c r="L87" s="4">
        <v>5</v>
      </c>
      <c r="M87" s="63" t="s">
        <v>0</v>
      </c>
      <c r="N87" s="63">
        <v>12.9</v>
      </c>
      <c r="O87" s="212"/>
    </row>
    <row r="88" spans="1:15">
      <c r="A88" s="202" t="s">
        <v>359</v>
      </c>
      <c r="B88" s="202"/>
      <c r="C88" s="202"/>
      <c r="D88" s="202"/>
      <c r="E88" s="212"/>
      <c r="F88" s="202"/>
      <c r="G88" s="202"/>
      <c r="H88" s="202"/>
      <c r="I88" s="220"/>
      <c r="J88" s="63" t="s">
        <v>19</v>
      </c>
      <c r="K88" s="42">
        <v>5.32</v>
      </c>
      <c r="L88" s="63">
        <v>1.5</v>
      </c>
      <c r="M88" s="63" t="s">
        <v>0</v>
      </c>
      <c r="N88" s="63">
        <v>2.5499999999999998</v>
      </c>
      <c r="O88" s="212"/>
    </row>
    <row r="89" spans="1:15" ht="23.25">
      <c r="A89" s="74">
        <v>43</v>
      </c>
      <c r="B89" s="74">
        <v>1059</v>
      </c>
      <c r="C89" s="74" t="s">
        <v>25</v>
      </c>
      <c r="D89" s="74" t="s">
        <v>52</v>
      </c>
      <c r="E89" s="63" t="s">
        <v>16</v>
      </c>
      <c r="F89" s="74" t="s">
        <v>26</v>
      </c>
      <c r="G89" s="74" t="s">
        <v>27</v>
      </c>
      <c r="H89" s="74" t="s">
        <v>29</v>
      </c>
      <c r="I89" s="15">
        <v>44454</v>
      </c>
      <c r="J89" s="63" t="s">
        <v>18</v>
      </c>
      <c r="K89" s="51">
        <v>10.3</v>
      </c>
      <c r="L89" s="4">
        <v>8</v>
      </c>
      <c r="M89" s="63" t="s">
        <v>0</v>
      </c>
      <c r="N89" s="74">
        <v>0.28999999999999998</v>
      </c>
      <c r="O89" s="63" t="s">
        <v>310</v>
      </c>
    </row>
    <row r="90" spans="1:15">
      <c r="A90" s="202">
        <v>44</v>
      </c>
      <c r="B90" s="202">
        <v>1142</v>
      </c>
      <c r="C90" s="202" t="s">
        <v>312</v>
      </c>
      <c r="D90" s="202" t="s">
        <v>313</v>
      </c>
      <c r="E90" s="212" t="s">
        <v>16</v>
      </c>
      <c r="F90" s="202" t="s">
        <v>26</v>
      </c>
      <c r="G90" s="202" t="s">
        <v>178</v>
      </c>
      <c r="H90" s="202" t="s">
        <v>179</v>
      </c>
      <c r="I90" s="220">
        <v>44455</v>
      </c>
      <c r="J90" s="63" t="s">
        <v>17</v>
      </c>
      <c r="K90" s="74">
        <v>82</v>
      </c>
      <c r="L90" s="74">
        <v>40</v>
      </c>
      <c r="M90" s="74" t="s">
        <v>0</v>
      </c>
      <c r="N90" s="74">
        <v>1.05</v>
      </c>
      <c r="O90" s="202" t="s">
        <v>97</v>
      </c>
    </row>
    <row r="91" spans="1:15">
      <c r="A91" s="202" t="s">
        <v>359</v>
      </c>
      <c r="B91" s="202"/>
      <c r="C91" s="202"/>
      <c r="D91" s="202"/>
      <c r="E91" s="212"/>
      <c r="F91" s="202"/>
      <c r="G91" s="202"/>
      <c r="H91" s="202"/>
      <c r="I91" s="220"/>
      <c r="J91" s="63" t="s">
        <v>18</v>
      </c>
      <c r="K91" s="74">
        <v>75.3</v>
      </c>
      <c r="L91" s="51">
        <v>2</v>
      </c>
      <c r="M91" s="74" t="s">
        <v>0</v>
      </c>
      <c r="N91" s="74">
        <v>36.6</v>
      </c>
      <c r="O91" s="202"/>
    </row>
    <row r="92" spans="1:15">
      <c r="A92" s="202" t="s">
        <v>359</v>
      </c>
      <c r="B92" s="202"/>
      <c r="C92" s="202"/>
      <c r="D92" s="202"/>
      <c r="E92" s="212"/>
      <c r="F92" s="202"/>
      <c r="G92" s="202"/>
      <c r="H92" s="202"/>
      <c r="I92" s="220"/>
      <c r="J92" s="63" t="s">
        <v>19</v>
      </c>
      <c r="K92" s="74">
        <v>17.399999999999999</v>
      </c>
      <c r="L92" s="74">
        <v>0.4</v>
      </c>
      <c r="M92" s="74" t="s">
        <v>0</v>
      </c>
      <c r="N92" s="74">
        <v>42.5</v>
      </c>
      <c r="O92" s="202"/>
    </row>
    <row r="93" spans="1:15">
      <c r="A93" s="202">
        <v>45</v>
      </c>
      <c r="B93" s="202">
        <v>1276</v>
      </c>
      <c r="C93" s="202" t="s">
        <v>358</v>
      </c>
      <c r="D93" s="202" t="s">
        <v>314</v>
      </c>
      <c r="E93" s="212" t="s">
        <v>16</v>
      </c>
      <c r="F93" s="202" t="s">
        <v>30</v>
      </c>
      <c r="G93" s="202" t="s">
        <v>874</v>
      </c>
      <c r="H93" s="202" t="s">
        <v>875</v>
      </c>
      <c r="I93" s="220">
        <v>44448</v>
      </c>
      <c r="J93" s="63" t="s">
        <v>18</v>
      </c>
      <c r="K93" s="63">
        <v>1.18</v>
      </c>
      <c r="L93" s="37">
        <v>1</v>
      </c>
      <c r="M93" s="63" t="s">
        <v>0</v>
      </c>
      <c r="N93" s="63">
        <v>0.18</v>
      </c>
      <c r="O93" s="212" t="s">
        <v>247</v>
      </c>
    </row>
    <row r="94" spans="1:15">
      <c r="A94" s="202" t="s">
        <v>359</v>
      </c>
      <c r="B94" s="202"/>
      <c r="C94" s="202"/>
      <c r="D94" s="202"/>
      <c r="E94" s="212"/>
      <c r="F94" s="202"/>
      <c r="G94" s="202"/>
      <c r="H94" s="202"/>
      <c r="I94" s="220"/>
      <c r="J94" s="63" t="s">
        <v>19</v>
      </c>
      <c r="K94" s="63">
        <v>0.52</v>
      </c>
      <c r="L94" s="63">
        <v>0.2</v>
      </c>
      <c r="M94" s="63" t="s">
        <v>0</v>
      </c>
      <c r="N94" s="48">
        <v>1.6</v>
      </c>
      <c r="O94" s="212"/>
    </row>
    <row r="95" spans="1:15" ht="23.25">
      <c r="A95" s="74">
        <v>46</v>
      </c>
      <c r="B95" s="74">
        <v>1365</v>
      </c>
      <c r="C95" s="74" t="s">
        <v>876</v>
      </c>
      <c r="D95" s="74" t="s">
        <v>877</v>
      </c>
      <c r="E95" s="63" t="s">
        <v>16</v>
      </c>
      <c r="F95" s="74" t="s">
        <v>31</v>
      </c>
      <c r="G95" s="74" t="s">
        <v>878</v>
      </c>
      <c r="H95" s="74" t="s">
        <v>879</v>
      </c>
      <c r="I95" s="15">
        <v>44446</v>
      </c>
      <c r="J95" s="63" t="s">
        <v>19</v>
      </c>
      <c r="K95" s="48">
        <v>2</v>
      </c>
      <c r="L95" s="63">
        <v>1.5</v>
      </c>
      <c r="M95" s="74" t="s">
        <v>0</v>
      </c>
      <c r="N95" s="63">
        <v>0.33</v>
      </c>
      <c r="O95" s="63" t="s">
        <v>270</v>
      </c>
    </row>
    <row r="96" spans="1:15">
      <c r="A96" s="202">
        <v>47</v>
      </c>
      <c r="B96" s="202">
        <v>1400</v>
      </c>
      <c r="C96" s="202" t="s">
        <v>880</v>
      </c>
      <c r="D96" s="202" t="s">
        <v>53</v>
      </c>
      <c r="E96" s="212" t="s">
        <v>16</v>
      </c>
      <c r="F96" s="202" t="s">
        <v>31</v>
      </c>
      <c r="G96" s="202" t="s">
        <v>881</v>
      </c>
      <c r="H96" s="202" t="s">
        <v>882</v>
      </c>
      <c r="I96" s="220">
        <v>44450</v>
      </c>
      <c r="J96" s="63" t="s">
        <v>18</v>
      </c>
      <c r="K96" s="63">
        <v>5.07</v>
      </c>
      <c r="L96" s="37">
        <v>1</v>
      </c>
      <c r="M96" s="63" t="s">
        <v>0</v>
      </c>
      <c r="N96" s="74">
        <v>4.07</v>
      </c>
      <c r="O96" s="212" t="s">
        <v>247</v>
      </c>
    </row>
    <row r="97" spans="1:15">
      <c r="A97" s="202" t="s">
        <v>359</v>
      </c>
      <c r="B97" s="202"/>
      <c r="C97" s="202"/>
      <c r="D97" s="202"/>
      <c r="E97" s="212"/>
      <c r="F97" s="202"/>
      <c r="G97" s="202"/>
      <c r="H97" s="202"/>
      <c r="I97" s="220"/>
      <c r="J97" s="63" t="s">
        <v>19</v>
      </c>
      <c r="K97" s="63">
        <v>1.04</v>
      </c>
      <c r="L97" s="63">
        <v>0.2</v>
      </c>
      <c r="M97" s="63" t="s">
        <v>0</v>
      </c>
      <c r="N97" s="44">
        <v>4.2</v>
      </c>
      <c r="O97" s="212"/>
    </row>
    <row r="98" spans="1:15" ht="24">
      <c r="A98" s="74">
        <v>48</v>
      </c>
      <c r="B98" s="74">
        <v>1408</v>
      </c>
      <c r="C98" s="74" t="s">
        <v>32</v>
      </c>
      <c r="D98" s="74" t="s">
        <v>53</v>
      </c>
      <c r="E98" s="63" t="s">
        <v>16</v>
      </c>
      <c r="F98" s="74" t="s">
        <v>31</v>
      </c>
      <c r="G98" s="74" t="s">
        <v>33</v>
      </c>
      <c r="H98" s="74" t="s">
        <v>34</v>
      </c>
      <c r="I98" s="15">
        <v>44450</v>
      </c>
      <c r="J98" s="63" t="s">
        <v>18</v>
      </c>
      <c r="K98" s="74">
        <v>4.88</v>
      </c>
      <c r="L98" s="37">
        <v>1</v>
      </c>
      <c r="M98" s="74" t="s">
        <v>0</v>
      </c>
      <c r="N98" s="74">
        <v>3.88</v>
      </c>
      <c r="O98" s="63" t="s">
        <v>247</v>
      </c>
    </row>
    <row r="99" spans="1:15" ht="24">
      <c r="A99" s="61">
        <v>49</v>
      </c>
      <c r="B99" s="61">
        <v>1424</v>
      </c>
      <c r="C99" s="57" t="s">
        <v>315</v>
      </c>
      <c r="D99" s="57" t="s">
        <v>316</v>
      </c>
      <c r="E99" s="57" t="s">
        <v>317</v>
      </c>
      <c r="F99" s="57" t="s">
        <v>318</v>
      </c>
      <c r="G99" s="57" t="s">
        <v>319</v>
      </c>
      <c r="H99" s="57" t="s">
        <v>320</v>
      </c>
      <c r="I99" s="182">
        <v>44446</v>
      </c>
      <c r="J99" s="57" t="s">
        <v>265</v>
      </c>
      <c r="K99" s="40">
        <v>0.55000000000000004</v>
      </c>
      <c r="L99" s="57">
        <v>0.3</v>
      </c>
      <c r="M99" s="57" t="s">
        <v>0</v>
      </c>
      <c r="N99" s="57">
        <v>0.83</v>
      </c>
      <c r="O99" s="57" t="s">
        <v>84</v>
      </c>
    </row>
    <row r="100" spans="1:15" ht="24">
      <c r="A100" s="61">
        <v>50</v>
      </c>
      <c r="B100" s="61">
        <v>1428</v>
      </c>
      <c r="C100" s="74" t="s">
        <v>36</v>
      </c>
      <c r="D100" s="74" t="s">
        <v>35</v>
      </c>
      <c r="E100" s="57" t="s">
        <v>317</v>
      </c>
      <c r="F100" s="57" t="s">
        <v>321</v>
      </c>
      <c r="G100" s="57" t="s">
        <v>322</v>
      </c>
      <c r="H100" s="57" t="s">
        <v>323</v>
      </c>
      <c r="I100" s="182">
        <v>44448</v>
      </c>
      <c r="J100" s="57" t="s">
        <v>258</v>
      </c>
      <c r="K100" s="40">
        <v>1.7</v>
      </c>
      <c r="L100" s="47">
        <v>1</v>
      </c>
      <c r="M100" s="57" t="s">
        <v>0</v>
      </c>
      <c r="N100" s="45">
        <v>0.7</v>
      </c>
      <c r="O100" s="57" t="s">
        <v>256</v>
      </c>
    </row>
    <row r="101" spans="1:15" ht="24">
      <c r="A101" s="61">
        <v>51</v>
      </c>
      <c r="B101" s="61">
        <v>1432</v>
      </c>
      <c r="C101" s="57" t="s">
        <v>324</v>
      </c>
      <c r="D101" s="57" t="s">
        <v>325</v>
      </c>
      <c r="E101" s="57" t="s">
        <v>317</v>
      </c>
      <c r="F101" s="57" t="s">
        <v>321</v>
      </c>
      <c r="G101" s="57" t="s">
        <v>326</v>
      </c>
      <c r="H101" s="57" t="s">
        <v>327</v>
      </c>
      <c r="I101" s="182">
        <v>44448</v>
      </c>
      <c r="J101" s="57" t="s">
        <v>265</v>
      </c>
      <c r="K101" s="40">
        <v>0.32</v>
      </c>
      <c r="L101" s="47">
        <v>0.2</v>
      </c>
      <c r="M101" s="57" t="s">
        <v>0</v>
      </c>
      <c r="N101" s="45">
        <v>0.6</v>
      </c>
      <c r="O101" s="57" t="s">
        <v>256</v>
      </c>
    </row>
    <row r="102" spans="1:15">
      <c r="A102" s="200">
        <v>52</v>
      </c>
      <c r="B102" s="200">
        <v>1438</v>
      </c>
      <c r="C102" s="201" t="s">
        <v>328</v>
      </c>
      <c r="D102" s="201" t="s">
        <v>329</v>
      </c>
      <c r="E102" s="201" t="s">
        <v>317</v>
      </c>
      <c r="F102" s="201" t="s">
        <v>321</v>
      </c>
      <c r="G102" s="201" t="s">
        <v>322</v>
      </c>
      <c r="H102" s="201" t="s">
        <v>330</v>
      </c>
      <c r="I102" s="224">
        <v>44448</v>
      </c>
      <c r="J102" s="57" t="s">
        <v>255</v>
      </c>
      <c r="K102" s="57">
        <v>76</v>
      </c>
      <c r="L102" s="57">
        <v>30</v>
      </c>
      <c r="M102" s="57" t="s">
        <v>0</v>
      </c>
      <c r="N102" s="41">
        <v>1.53</v>
      </c>
      <c r="O102" s="201" t="s">
        <v>84</v>
      </c>
    </row>
    <row r="103" spans="1:15">
      <c r="A103" s="200" t="s">
        <v>359</v>
      </c>
      <c r="B103" s="200"/>
      <c r="C103" s="201"/>
      <c r="D103" s="201"/>
      <c r="E103" s="201"/>
      <c r="F103" s="201"/>
      <c r="G103" s="201"/>
      <c r="H103" s="201"/>
      <c r="I103" s="224"/>
      <c r="J103" s="57" t="s">
        <v>258</v>
      </c>
      <c r="K103" s="57">
        <v>12.8</v>
      </c>
      <c r="L103" s="57">
        <v>1.5</v>
      </c>
      <c r="M103" s="57" t="s">
        <v>0</v>
      </c>
      <c r="N103" s="41">
        <v>7.53</v>
      </c>
      <c r="O103" s="201"/>
    </row>
    <row r="104" spans="1:15">
      <c r="A104" s="200" t="s">
        <v>359</v>
      </c>
      <c r="B104" s="200"/>
      <c r="C104" s="201"/>
      <c r="D104" s="201"/>
      <c r="E104" s="201"/>
      <c r="F104" s="201"/>
      <c r="G104" s="201"/>
      <c r="H104" s="201"/>
      <c r="I104" s="224"/>
      <c r="J104" s="57" t="s">
        <v>265</v>
      </c>
      <c r="K104" s="57">
        <v>5.04</v>
      </c>
      <c r="L104" s="57">
        <v>0.3</v>
      </c>
      <c r="M104" s="57" t="s">
        <v>0</v>
      </c>
      <c r="N104" s="57">
        <v>15.8</v>
      </c>
      <c r="O104" s="201"/>
    </row>
    <row r="105" spans="1:15" ht="24">
      <c r="A105" s="61">
        <v>53</v>
      </c>
      <c r="B105" s="61">
        <v>1462</v>
      </c>
      <c r="C105" s="57" t="s">
        <v>331</v>
      </c>
      <c r="D105" s="57" t="s">
        <v>325</v>
      </c>
      <c r="E105" s="57" t="s">
        <v>317</v>
      </c>
      <c r="F105" s="57" t="s">
        <v>321</v>
      </c>
      <c r="G105" s="57" t="s">
        <v>332</v>
      </c>
      <c r="H105" s="57" t="s">
        <v>333</v>
      </c>
      <c r="I105" s="183">
        <v>44452</v>
      </c>
      <c r="J105" s="57" t="s">
        <v>258</v>
      </c>
      <c r="K105" s="41">
        <v>1.99</v>
      </c>
      <c r="L105" s="57">
        <v>1.5</v>
      </c>
      <c r="M105" s="57" t="s">
        <v>0</v>
      </c>
      <c r="N105" s="41">
        <v>0.33</v>
      </c>
      <c r="O105" s="57" t="s">
        <v>84</v>
      </c>
    </row>
    <row r="106" spans="1:15">
      <c r="A106" s="200">
        <v>54</v>
      </c>
      <c r="B106" s="200">
        <v>1466</v>
      </c>
      <c r="C106" s="202" t="s">
        <v>36</v>
      </c>
      <c r="D106" s="202" t="s">
        <v>35</v>
      </c>
      <c r="E106" s="201" t="s">
        <v>317</v>
      </c>
      <c r="F106" s="201" t="s">
        <v>321</v>
      </c>
      <c r="G106" s="201" t="s">
        <v>322</v>
      </c>
      <c r="H106" s="201" t="s">
        <v>334</v>
      </c>
      <c r="I106" s="229">
        <v>44448</v>
      </c>
      <c r="J106" s="57" t="s">
        <v>255</v>
      </c>
      <c r="K106" s="57">
        <v>27</v>
      </c>
      <c r="L106" s="57">
        <v>20</v>
      </c>
      <c r="M106" s="57" t="s">
        <v>0</v>
      </c>
      <c r="N106" s="45">
        <v>0.35</v>
      </c>
      <c r="O106" s="230" t="s">
        <v>256</v>
      </c>
    </row>
    <row r="107" spans="1:15">
      <c r="A107" s="200" t="s">
        <v>359</v>
      </c>
      <c r="B107" s="200"/>
      <c r="C107" s="202"/>
      <c r="D107" s="202"/>
      <c r="E107" s="201"/>
      <c r="F107" s="201"/>
      <c r="G107" s="201"/>
      <c r="H107" s="201"/>
      <c r="I107" s="229"/>
      <c r="J107" s="57" t="s">
        <v>258</v>
      </c>
      <c r="K107" s="40">
        <v>3.19</v>
      </c>
      <c r="L107" s="47">
        <v>1</v>
      </c>
      <c r="M107" s="57" t="s">
        <v>0</v>
      </c>
      <c r="N107" s="41">
        <v>2.19</v>
      </c>
      <c r="O107" s="230"/>
    </row>
    <row r="108" spans="1:15">
      <c r="A108" s="200" t="s">
        <v>359</v>
      </c>
      <c r="B108" s="200"/>
      <c r="C108" s="202"/>
      <c r="D108" s="202"/>
      <c r="E108" s="201"/>
      <c r="F108" s="201"/>
      <c r="G108" s="201"/>
      <c r="H108" s="201"/>
      <c r="I108" s="229"/>
      <c r="J108" s="57" t="s">
        <v>265</v>
      </c>
      <c r="K108" s="57">
        <v>0.44</v>
      </c>
      <c r="L108" s="57">
        <v>0.2</v>
      </c>
      <c r="M108" s="57" t="s">
        <v>0</v>
      </c>
      <c r="N108" s="45">
        <v>1.2</v>
      </c>
      <c r="O108" s="230"/>
    </row>
    <row r="109" spans="1:15" ht="24">
      <c r="A109" s="61">
        <v>55</v>
      </c>
      <c r="B109" s="61">
        <v>1474</v>
      </c>
      <c r="C109" s="57" t="s">
        <v>335</v>
      </c>
      <c r="D109" s="57" t="s">
        <v>336</v>
      </c>
      <c r="E109" s="57" t="s">
        <v>317</v>
      </c>
      <c r="F109" s="57" t="s">
        <v>337</v>
      </c>
      <c r="G109" s="57" t="s">
        <v>338</v>
      </c>
      <c r="H109" s="57" t="s">
        <v>339</v>
      </c>
      <c r="I109" s="182">
        <v>44447</v>
      </c>
      <c r="J109" s="57" t="s">
        <v>255</v>
      </c>
      <c r="K109" s="57">
        <v>41</v>
      </c>
      <c r="L109" s="57">
        <v>30</v>
      </c>
      <c r="M109" s="57" t="s">
        <v>0</v>
      </c>
      <c r="N109" s="41">
        <v>0.37</v>
      </c>
      <c r="O109" s="57" t="s">
        <v>84</v>
      </c>
    </row>
    <row r="110" spans="1:15" ht="24">
      <c r="A110" s="61">
        <v>56</v>
      </c>
      <c r="B110" s="61">
        <v>1475</v>
      </c>
      <c r="C110" s="57" t="s">
        <v>335</v>
      </c>
      <c r="D110" s="57" t="s">
        <v>336</v>
      </c>
      <c r="E110" s="57" t="s">
        <v>317</v>
      </c>
      <c r="F110" s="57" t="s">
        <v>337</v>
      </c>
      <c r="G110" s="57" t="s">
        <v>338</v>
      </c>
      <c r="H110" s="57" t="s">
        <v>339</v>
      </c>
      <c r="I110" s="182">
        <v>44447</v>
      </c>
      <c r="J110" s="57" t="s">
        <v>265</v>
      </c>
      <c r="K110" s="40">
        <v>1.31</v>
      </c>
      <c r="L110" s="57">
        <v>0.3</v>
      </c>
      <c r="M110" s="57" t="s">
        <v>0</v>
      </c>
      <c r="N110" s="41">
        <v>3.37</v>
      </c>
      <c r="O110" s="57" t="s">
        <v>84</v>
      </c>
    </row>
    <row r="111" spans="1:15">
      <c r="A111" s="200">
        <v>57</v>
      </c>
      <c r="B111" s="200">
        <v>1484</v>
      </c>
      <c r="C111" s="201" t="s">
        <v>340</v>
      </c>
      <c r="D111" s="201" t="s">
        <v>341</v>
      </c>
      <c r="E111" s="201" t="s">
        <v>317</v>
      </c>
      <c r="F111" s="201" t="s">
        <v>337</v>
      </c>
      <c r="G111" s="201" t="s">
        <v>338</v>
      </c>
      <c r="H111" s="201" t="s">
        <v>342</v>
      </c>
      <c r="I111" s="224">
        <v>44449</v>
      </c>
      <c r="J111" s="57" t="s">
        <v>255</v>
      </c>
      <c r="K111" s="57">
        <v>61</v>
      </c>
      <c r="L111" s="57">
        <v>30</v>
      </c>
      <c r="M111" s="57" t="s">
        <v>0</v>
      </c>
      <c r="N111" s="40">
        <v>1.03</v>
      </c>
      <c r="O111" s="201" t="s">
        <v>84</v>
      </c>
    </row>
    <row r="112" spans="1:15">
      <c r="A112" s="200" t="s">
        <v>359</v>
      </c>
      <c r="B112" s="200"/>
      <c r="C112" s="201"/>
      <c r="D112" s="201"/>
      <c r="E112" s="201"/>
      <c r="F112" s="201"/>
      <c r="G112" s="201"/>
      <c r="H112" s="201"/>
      <c r="I112" s="224"/>
      <c r="J112" s="57" t="s">
        <v>258</v>
      </c>
      <c r="K112" s="57">
        <v>3.37</v>
      </c>
      <c r="L112" s="57">
        <v>1.5</v>
      </c>
      <c r="M112" s="57" t="s">
        <v>0</v>
      </c>
      <c r="N112" s="57">
        <v>1.25</v>
      </c>
      <c r="O112" s="201"/>
    </row>
    <row r="113" spans="1:15" ht="24">
      <c r="A113" s="61">
        <v>58</v>
      </c>
      <c r="B113" s="61">
        <v>1485</v>
      </c>
      <c r="C113" s="57" t="s">
        <v>340</v>
      </c>
      <c r="D113" s="57" t="s">
        <v>341</v>
      </c>
      <c r="E113" s="57" t="s">
        <v>317</v>
      </c>
      <c r="F113" s="57" t="s">
        <v>337</v>
      </c>
      <c r="G113" s="57" t="s">
        <v>338</v>
      </c>
      <c r="H113" s="57" t="s">
        <v>343</v>
      </c>
      <c r="I113" s="182">
        <v>44449</v>
      </c>
      <c r="J113" s="57" t="s">
        <v>258</v>
      </c>
      <c r="K113" s="57">
        <v>4.03</v>
      </c>
      <c r="L113" s="57">
        <v>1.5</v>
      </c>
      <c r="M113" s="57" t="s">
        <v>0</v>
      </c>
      <c r="N113" s="57">
        <v>1.69</v>
      </c>
      <c r="O113" s="57" t="s">
        <v>84</v>
      </c>
    </row>
    <row r="114" spans="1:15">
      <c r="A114" s="200">
        <v>59</v>
      </c>
      <c r="B114" s="200">
        <v>1486</v>
      </c>
      <c r="C114" s="201" t="s">
        <v>340</v>
      </c>
      <c r="D114" s="201" t="s">
        <v>341</v>
      </c>
      <c r="E114" s="201" t="s">
        <v>317</v>
      </c>
      <c r="F114" s="201" t="s">
        <v>337</v>
      </c>
      <c r="G114" s="201" t="s">
        <v>338</v>
      </c>
      <c r="H114" s="201" t="s">
        <v>344</v>
      </c>
      <c r="I114" s="224">
        <v>44446</v>
      </c>
      <c r="J114" s="57" t="s">
        <v>255</v>
      </c>
      <c r="K114" s="57">
        <v>79</v>
      </c>
      <c r="L114" s="57">
        <v>30</v>
      </c>
      <c r="M114" s="57" t="s">
        <v>0</v>
      </c>
      <c r="N114" s="41">
        <v>1.63</v>
      </c>
      <c r="O114" s="201" t="s">
        <v>84</v>
      </c>
    </row>
    <row r="115" spans="1:15">
      <c r="A115" s="200" t="s">
        <v>359</v>
      </c>
      <c r="B115" s="200"/>
      <c r="C115" s="201"/>
      <c r="D115" s="201"/>
      <c r="E115" s="201"/>
      <c r="F115" s="201"/>
      <c r="G115" s="201"/>
      <c r="H115" s="201"/>
      <c r="I115" s="224"/>
      <c r="J115" s="57" t="s">
        <v>258</v>
      </c>
      <c r="K115" s="57">
        <v>25.9</v>
      </c>
      <c r="L115" s="57">
        <v>1.5</v>
      </c>
      <c r="M115" s="57" t="s">
        <v>0</v>
      </c>
      <c r="N115" s="57">
        <v>16.3</v>
      </c>
      <c r="O115" s="201"/>
    </row>
    <row r="116" spans="1:15">
      <c r="A116" s="200" t="s">
        <v>359</v>
      </c>
      <c r="B116" s="200"/>
      <c r="C116" s="201"/>
      <c r="D116" s="201"/>
      <c r="E116" s="201"/>
      <c r="F116" s="201"/>
      <c r="G116" s="201"/>
      <c r="H116" s="201"/>
      <c r="I116" s="224"/>
      <c r="J116" s="57" t="s">
        <v>265</v>
      </c>
      <c r="K116" s="57">
        <v>3.23</v>
      </c>
      <c r="L116" s="57">
        <v>0.3</v>
      </c>
      <c r="M116" s="57" t="s">
        <v>0</v>
      </c>
      <c r="N116" s="45">
        <v>9.77</v>
      </c>
      <c r="O116" s="201"/>
    </row>
    <row r="117" spans="1:15" ht="24">
      <c r="A117" s="61">
        <v>60</v>
      </c>
      <c r="B117" s="61">
        <v>1507</v>
      </c>
      <c r="C117" s="57" t="s">
        <v>883</v>
      </c>
      <c r="D117" s="57" t="s">
        <v>884</v>
      </c>
      <c r="E117" s="57" t="s">
        <v>317</v>
      </c>
      <c r="F117" s="57" t="s">
        <v>337</v>
      </c>
      <c r="G117" s="57" t="s">
        <v>885</v>
      </c>
      <c r="H117" s="57" t="s">
        <v>886</v>
      </c>
      <c r="I117" s="182">
        <v>44448</v>
      </c>
      <c r="J117" s="57" t="s">
        <v>255</v>
      </c>
      <c r="K117" s="57">
        <v>95</v>
      </c>
      <c r="L117" s="57">
        <v>30</v>
      </c>
      <c r="M117" s="57" t="s">
        <v>0</v>
      </c>
      <c r="N117" s="41">
        <v>2.17</v>
      </c>
      <c r="O117" s="57" t="s">
        <v>84</v>
      </c>
    </row>
    <row r="118" spans="1:15">
      <c r="A118" s="200">
        <v>61</v>
      </c>
      <c r="B118" s="200">
        <v>1513</v>
      </c>
      <c r="C118" s="202" t="s">
        <v>887</v>
      </c>
      <c r="D118" s="202" t="s">
        <v>888</v>
      </c>
      <c r="E118" s="201" t="s">
        <v>317</v>
      </c>
      <c r="F118" s="201" t="s">
        <v>337</v>
      </c>
      <c r="G118" s="201" t="s">
        <v>889</v>
      </c>
      <c r="H118" s="201" t="s">
        <v>890</v>
      </c>
      <c r="I118" s="229">
        <v>44448</v>
      </c>
      <c r="J118" s="57" t="s">
        <v>255</v>
      </c>
      <c r="K118" s="41">
        <v>120</v>
      </c>
      <c r="L118" s="57">
        <v>50</v>
      </c>
      <c r="M118" s="57" t="s">
        <v>0</v>
      </c>
      <c r="N118" s="45">
        <v>1.4</v>
      </c>
      <c r="O118" s="201" t="s">
        <v>259</v>
      </c>
    </row>
    <row r="119" spans="1:15">
      <c r="A119" s="200" t="s">
        <v>359</v>
      </c>
      <c r="B119" s="200"/>
      <c r="C119" s="202"/>
      <c r="D119" s="202"/>
      <c r="E119" s="201"/>
      <c r="F119" s="201"/>
      <c r="G119" s="201"/>
      <c r="H119" s="201"/>
      <c r="I119" s="229"/>
      <c r="J119" s="57" t="s">
        <v>258</v>
      </c>
      <c r="K119" s="45">
        <v>6.4</v>
      </c>
      <c r="L119" s="191">
        <v>5</v>
      </c>
      <c r="M119" s="57" t="s">
        <v>0</v>
      </c>
      <c r="N119" s="41">
        <v>0.28000000000000003</v>
      </c>
      <c r="O119" s="201"/>
    </row>
    <row r="120" spans="1:15">
      <c r="A120" s="200">
        <v>62</v>
      </c>
      <c r="B120" s="200">
        <v>1528</v>
      </c>
      <c r="C120" s="201" t="s">
        <v>345</v>
      </c>
      <c r="D120" s="201" t="s">
        <v>346</v>
      </c>
      <c r="E120" s="201" t="s">
        <v>317</v>
      </c>
      <c r="F120" s="201" t="s">
        <v>347</v>
      </c>
      <c r="G120" s="201" t="s">
        <v>348</v>
      </c>
      <c r="H120" s="201" t="s">
        <v>349</v>
      </c>
      <c r="I120" s="224">
        <v>44445</v>
      </c>
      <c r="J120" s="57" t="s">
        <v>255</v>
      </c>
      <c r="K120" s="57">
        <v>65</v>
      </c>
      <c r="L120" s="57">
        <v>20</v>
      </c>
      <c r="M120" s="57" t="s">
        <v>0</v>
      </c>
      <c r="N120" s="40">
        <v>2.25</v>
      </c>
      <c r="O120" s="201" t="s">
        <v>256</v>
      </c>
    </row>
    <row r="121" spans="1:15">
      <c r="A121" s="200" t="s">
        <v>359</v>
      </c>
      <c r="B121" s="200"/>
      <c r="C121" s="201"/>
      <c r="D121" s="201"/>
      <c r="E121" s="201"/>
      <c r="F121" s="201"/>
      <c r="G121" s="201"/>
      <c r="H121" s="201"/>
      <c r="I121" s="224"/>
      <c r="J121" s="57" t="s">
        <v>258</v>
      </c>
      <c r="K121" s="40">
        <v>7.2</v>
      </c>
      <c r="L121" s="47">
        <v>1</v>
      </c>
      <c r="M121" s="57" t="s">
        <v>0</v>
      </c>
      <c r="N121" s="45">
        <v>6.2</v>
      </c>
      <c r="O121" s="201"/>
    </row>
    <row r="122" spans="1:15">
      <c r="A122" s="200" t="s">
        <v>359</v>
      </c>
      <c r="B122" s="200"/>
      <c r="C122" s="201"/>
      <c r="D122" s="201"/>
      <c r="E122" s="201"/>
      <c r="F122" s="201"/>
      <c r="G122" s="201"/>
      <c r="H122" s="201"/>
      <c r="I122" s="224"/>
      <c r="J122" s="57" t="s">
        <v>265</v>
      </c>
      <c r="K122" s="44">
        <v>0.9</v>
      </c>
      <c r="L122" s="47">
        <v>0.2</v>
      </c>
      <c r="M122" s="57" t="s">
        <v>0</v>
      </c>
      <c r="N122" s="45">
        <v>3.5</v>
      </c>
      <c r="O122" s="201"/>
    </row>
    <row r="123" spans="1:15" ht="24">
      <c r="A123" s="61">
        <v>63</v>
      </c>
      <c r="B123" s="61">
        <v>1533</v>
      </c>
      <c r="C123" s="57" t="s">
        <v>350</v>
      </c>
      <c r="D123" s="57" t="s">
        <v>351</v>
      </c>
      <c r="E123" s="57" t="s">
        <v>317</v>
      </c>
      <c r="F123" s="57" t="s">
        <v>347</v>
      </c>
      <c r="G123" s="57" t="s">
        <v>352</v>
      </c>
      <c r="H123" s="57" t="s">
        <v>353</v>
      </c>
      <c r="I123" s="183">
        <v>44447</v>
      </c>
      <c r="J123" s="57" t="s">
        <v>265</v>
      </c>
      <c r="K123" s="40">
        <v>2.58</v>
      </c>
      <c r="L123" s="57">
        <v>0.3</v>
      </c>
      <c r="M123" s="57" t="s">
        <v>0</v>
      </c>
      <c r="N123" s="45">
        <v>7.6</v>
      </c>
      <c r="O123" s="57" t="s">
        <v>84</v>
      </c>
    </row>
    <row r="124" spans="1:15" ht="24">
      <c r="A124" s="9">
        <v>64</v>
      </c>
      <c r="B124" s="9">
        <v>1552</v>
      </c>
      <c r="C124" s="75" t="s">
        <v>891</v>
      </c>
      <c r="D124" s="75" t="s">
        <v>892</v>
      </c>
      <c r="E124" s="75" t="s">
        <v>893</v>
      </c>
      <c r="F124" s="75" t="s">
        <v>894</v>
      </c>
      <c r="G124" s="75" t="s">
        <v>895</v>
      </c>
      <c r="H124" s="75" t="s">
        <v>896</v>
      </c>
      <c r="I124" s="34">
        <v>44467</v>
      </c>
      <c r="J124" s="75" t="s">
        <v>255</v>
      </c>
      <c r="K124" s="77">
        <v>49</v>
      </c>
      <c r="L124" s="77">
        <v>40</v>
      </c>
      <c r="M124" s="75" t="s">
        <v>0</v>
      </c>
      <c r="N124" s="79">
        <v>0.22500000000000001</v>
      </c>
      <c r="O124" s="33" t="s">
        <v>245</v>
      </c>
    </row>
    <row r="125" spans="1:15">
      <c r="A125" s="231">
        <v>65</v>
      </c>
      <c r="B125" s="231">
        <v>1556</v>
      </c>
      <c r="C125" s="225" t="s">
        <v>897</v>
      </c>
      <c r="D125" s="225" t="s">
        <v>892</v>
      </c>
      <c r="E125" s="225" t="s">
        <v>893</v>
      </c>
      <c r="F125" s="225" t="s">
        <v>894</v>
      </c>
      <c r="G125" s="225" t="s">
        <v>898</v>
      </c>
      <c r="H125" s="225" t="s">
        <v>899</v>
      </c>
      <c r="I125" s="227">
        <v>44467</v>
      </c>
      <c r="J125" s="75" t="s">
        <v>255</v>
      </c>
      <c r="K125" s="77">
        <v>43</v>
      </c>
      <c r="L125" s="77">
        <v>20</v>
      </c>
      <c r="M125" s="75" t="s">
        <v>0</v>
      </c>
      <c r="N125" s="79">
        <v>1.1499999999999999</v>
      </c>
      <c r="O125" s="223" t="s">
        <v>247</v>
      </c>
    </row>
    <row r="126" spans="1:15">
      <c r="A126" s="231" t="s">
        <v>359</v>
      </c>
      <c r="B126" s="231"/>
      <c r="C126" s="225"/>
      <c r="D126" s="225"/>
      <c r="E126" s="225"/>
      <c r="F126" s="225"/>
      <c r="G126" s="225"/>
      <c r="H126" s="225"/>
      <c r="I126" s="227"/>
      <c r="J126" s="75" t="s">
        <v>258</v>
      </c>
      <c r="K126" s="77">
        <v>1.38</v>
      </c>
      <c r="L126" s="78">
        <v>1</v>
      </c>
      <c r="M126" s="75" t="s">
        <v>0</v>
      </c>
      <c r="N126" s="79">
        <v>0.37999999999999989</v>
      </c>
      <c r="O126" s="223"/>
    </row>
    <row r="127" spans="1:15" ht="28.5" customHeight="1">
      <c r="A127" s="9">
        <v>66</v>
      </c>
      <c r="B127" s="9">
        <v>1733</v>
      </c>
      <c r="C127" s="9" t="s">
        <v>900</v>
      </c>
      <c r="D127" s="9" t="s">
        <v>901</v>
      </c>
      <c r="E127" s="9" t="s">
        <v>902</v>
      </c>
      <c r="F127" s="9" t="s">
        <v>903</v>
      </c>
      <c r="G127" s="9" t="s">
        <v>904</v>
      </c>
      <c r="H127" s="9" t="s">
        <v>905</v>
      </c>
      <c r="I127" s="34">
        <v>44466</v>
      </c>
      <c r="J127" s="75" t="s">
        <v>255</v>
      </c>
      <c r="K127" s="75">
        <v>20.7</v>
      </c>
      <c r="L127" s="75">
        <v>20</v>
      </c>
      <c r="M127" s="75" t="s">
        <v>0</v>
      </c>
      <c r="N127" s="79">
        <v>3.4999999999999962E-2</v>
      </c>
      <c r="O127" s="33" t="s">
        <v>247</v>
      </c>
    </row>
    <row r="128" spans="1:15" ht="28.5" customHeight="1">
      <c r="A128" s="74">
        <v>67</v>
      </c>
      <c r="B128" s="74">
        <v>1859</v>
      </c>
      <c r="C128" s="74" t="s">
        <v>906</v>
      </c>
      <c r="D128" s="74" t="s">
        <v>907</v>
      </c>
      <c r="E128" s="74" t="s">
        <v>908</v>
      </c>
      <c r="F128" s="74" t="s">
        <v>909</v>
      </c>
      <c r="G128" s="74" t="s">
        <v>910</v>
      </c>
      <c r="H128" s="74" t="s">
        <v>911</v>
      </c>
      <c r="I128" s="195">
        <v>44453</v>
      </c>
      <c r="J128" s="6" t="s">
        <v>19</v>
      </c>
      <c r="K128" s="6">
        <v>0.48599999999999999</v>
      </c>
      <c r="L128" s="6">
        <v>0.4</v>
      </c>
      <c r="M128" s="6" t="s">
        <v>0</v>
      </c>
      <c r="N128" s="6">
        <v>0.22</v>
      </c>
      <c r="O128" s="13" t="s">
        <v>311</v>
      </c>
    </row>
    <row r="129" spans="1:15" ht="28.5" customHeight="1">
      <c r="A129" s="74">
        <v>68</v>
      </c>
      <c r="B129" s="74">
        <v>1860</v>
      </c>
      <c r="C129" s="74" t="s">
        <v>906</v>
      </c>
      <c r="D129" s="74" t="s">
        <v>907</v>
      </c>
      <c r="E129" s="74" t="s">
        <v>908</v>
      </c>
      <c r="F129" s="74" t="s">
        <v>909</v>
      </c>
      <c r="G129" s="74" t="s">
        <v>910</v>
      </c>
      <c r="H129" s="74" t="s">
        <v>912</v>
      </c>
      <c r="I129" s="195">
        <v>44453</v>
      </c>
      <c r="J129" s="6" t="s">
        <v>18</v>
      </c>
      <c r="K129" s="6">
        <v>4.97</v>
      </c>
      <c r="L129" s="146">
        <v>2</v>
      </c>
      <c r="M129" s="6" t="s">
        <v>0</v>
      </c>
      <c r="N129" s="19">
        <v>1.48</v>
      </c>
      <c r="O129" s="6" t="s">
        <v>311</v>
      </c>
    </row>
    <row r="130" spans="1:15" s="186" customFormat="1">
      <c r="A130" s="202">
        <v>69</v>
      </c>
      <c r="B130" s="202">
        <v>1861</v>
      </c>
      <c r="C130" s="202" t="s">
        <v>906</v>
      </c>
      <c r="D130" s="202" t="s">
        <v>907</v>
      </c>
      <c r="E130" s="202" t="s">
        <v>908</v>
      </c>
      <c r="F130" s="202" t="s">
        <v>909</v>
      </c>
      <c r="G130" s="202" t="s">
        <v>910</v>
      </c>
      <c r="H130" s="202" t="s">
        <v>913</v>
      </c>
      <c r="I130" s="222">
        <v>44453</v>
      </c>
      <c r="J130" s="63" t="s">
        <v>17</v>
      </c>
      <c r="K130" s="63">
        <v>131</v>
      </c>
      <c r="L130" s="63">
        <v>60</v>
      </c>
      <c r="M130" s="63" t="s">
        <v>0</v>
      </c>
      <c r="N130" s="48">
        <f>(K130-L130)/L130</f>
        <v>1.1833333333333333</v>
      </c>
      <c r="O130" s="212" t="s">
        <v>310</v>
      </c>
    </row>
    <row r="131" spans="1:15" s="186" customFormat="1">
      <c r="A131" s="202" t="s">
        <v>359</v>
      </c>
      <c r="B131" s="202"/>
      <c r="C131" s="202"/>
      <c r="D131" s="202"/>
      <c r="E131" s="202"/>
      <c r="F131" s="202"/>
      <c r="G131" s="202"/>
      <c r="H131" s="202"/>
      <c r="I131" s="222"/>
      <c r="J131" s="63" t="s">
        <v>18</v>
      </c>
      <c r="K131" s="63">
        <v>43.3</v>
      </c>
      <c r="L131" s="37">
        <v>8</v>
      </c>
      <c r="M131" s="63" t="s">
        <v>0</v>
      </c>
      <c r="N131" s="48">
        <f t="shared" ref="N131:N132" si="0">(K131-L131)/L131</f>
        <v>4.4124999999999996</v>
      </c>
      <c r="O131" s="212"/>
    </row>
    <row r="132" spans="1:15" s="186" customFormat="1">
      <c r="A132" s="202" t="s">
        <v>359</v>
      </c>
      <c r="B132" s="202"/>
      <c r="C132" s="202"/>
      <c r="D132" s="202"/>
      <c r="E132" s="202"/>
      <c r="F132" s="202"/>
      <c r="G132" s="202"/>
      <c r="H132" s="202"/>
      <c r="I132" s="222"/>
      <c r="J132" s="63" t="s">
        <v>19</v>
      </c>
      <c r="K132" s="63">
        <v>3.48</v>
      </c>
      <c r="L132" s="4">
        <v>3</v>
      </c>
      <c r="M132" s="63" t="s">
        <v>0</v>
      </c>
      <c r="N132" s="48">
        <f t="shared" si="0"/>
        <v>0.16</v>
      </c>
      <c r="O132" s="212"/>
    </row>
    <row r="133" spans="1:15">
      <c r="A133" s="202">
        <v>70</v>
      </c>
      <c r="B133" s="202">
        <v>1738</v>
      </c>
      <c r="C133" s="202" t="s">
        <v>906</v>
      </c>
      <c r="D133" s="202" t="s">
        <v>914</v>
      </c>
      <c r="E133" s="202" t="s">
        <v>908</v>
      </c>
      <c r="F133" s="202" t="s">
        <v>915</v>
      </c>
      <c r="G133" s="202" t="s">
        <v>916</v>
      </c>
      <c r="H133" s="202" t="s">
        <v>917</v>
      </c>
      <c r="I133" s="227">
        <v>44454</v>
      </c>
      <c r="J133" s="75" t="s">
        <v>255</v>
      </c>
      <c r="K133" s="75">
        <v>244</v>
      </c>
      <c r="L133" s="147">
        <v>50</v>
      </c>
      <c r="M133" s="75" t="s">
        <v>0</v>
      </c>
      <c r="N133" s="32">
        <v>3.88</v>
      </c>
      <c r="O133" s="223" t="s">
        <v>270</v>
      </c>
    </row>
    <row r="134" spans="1:15">
      <c r="A134" s="202" t="s">
        <v>359</v>
      </c>
      <c r="B134" s="202"/>
      <c r="C134" s="202"/>
      <c r="D134" s="202"/>
      <c r="E134" s="202"/>
      <c r="F134" s="202"/>
      <c r="G134" s="202"/>
      <c r="H134" s="202"/>
      <c r="I134" s="227"/>
      <c r="J134" s="75" t="s">
        <v>258</v>
      </c>
      <c r="K134" s="75">
        <v>16.399999999999999</v>
      </c>
      <c r="L134" s="192">
        <v>5</v>
      </c>
      <c r="M134" s="75" t="s">
        <v>0</v>
      </c>
      <c r="N134" s="75">
        <v>2.2799999999999998</v>
      </c>
      <c r="O134" s="223"/>
    </row>
    <row r="135" spans="1:15">
      <c r="A135" s="202" t="s">
        <v>359</v>
      </c>
      <c r="B135" s="202"/>
      <c r="C135" s="202"/>
      <c r="D135" s="202"/>
      <c r="E135" s="202"/>
      <c r="F135" s="202"/>
      <c r="G135" s="202"/>
      <c r="H135" s="202"/>
      <c r="I135" s="227"/>
      <c r="J135" s="75" t="s">
        <v>265</v>
      </c>
      <c r="K135" s="75">
        <v>2.04</v>
      </c>
      <c r="L135" s="75">
        <v>1.5</v>
      </c>
      <c r="M135" s="75" t="s">
        <v>0</v>
      </c>
      <c r="N135" s="32">
        <v>0.36</v>
      </c>
      <c r="O135" s="223"/>
    </row>
    <row r="136" spans="1:15" s="17" customFormat="1">
      <c r="A136" s="202">
        <v>71</v>
      </c>
      <c r="B136" s="202">
        <v>1759</v>
      </c>
      <c r="C136" s="202" t="s">
        <v>906</v>
      </c>
      <c r="D136" s="202" t="s">
        <v>914</v>
      </c>
      <c r="E136" s="202" t="s">
        <v>908</v>
      </c>
      <c r="F136" s="202" t="s">
        <v>915</v>
      </c>
      <c r="G136" s="202" t="s">
        <v>918</v>
      </c>
      <c r="H136" s="202" t="s">
        <v>919</v>
      </c>
      <c r="I136" s="227">
        <v>44453</v>
      </c>
      <c r="J136" s="75" t="s">
        <v>258</v>
      </c>
      <c r="K136" s="148">
        <v>3.6</v>
      </c>
      <c r="L136" s="150">
        <v>2</v>
      </c>
      <c r="M136" s="75" t="s">
        <v>0</v>
      </c>
      <c r="N136" s="149">
        <v>0.8</v>
      </c>
      <c r="O136" s="223" t="s">
        <v>245</v>
      </c>
    </row>
    <row r="137" spans="1:15" s="17" customFormat="1">
      <c r="A137" s="202" t="s">
        <v>359</v>
      </c>
      <c r="B137" s="202"/>
      <c r="C137" s="202"/>
      <c r="D137" s="202"/>
      <c r="E137" s="202"/>
      <c r="F137" s="202"/>
      <c r="G137" s="202"/>
      <c r="H137" s="202"/>
      <c r="I137" s="227"/>
      <c r="J137" s="75" t="s">
        <v>265</v>
      </c>
      <c r="K137" s="148">
        <v>1.53</v>
      </c>
      <c r="L137" s="148">
        <v>0.4</v>
      </c>
      <c r="M137" s="75" t="s">
        <v>0</v>
      </c>
      <c r="N137" s="148">
        <v>2.82</v>
      </c>
      <c r="O137" s="223"/>
    </row>
    <row r="138" spans="1:15">
      <c r="A138" s="202">
        <v>72</v>
      </c>
      <c r="B138" s="202">
        <v>1766</v>
      </c>
      <c r="C138" s="202" t="s">
        <v>906</v>
      </c>
      <c r="D138" s="202" t="s">
        <v>914</v>
      </c>
      <c r="E138" s="202" t="s">
        <v>908</v>
      </c>
      <c r="F138" s="202" t="s">
        <v>915</v>
      </c>
      <c r="G138" s="202" t="s">
        <v>920</v>
      </c>
      <c r="H138" s="202" t="s">
        <v>921</v>
      </c>
      <c r="I138" s="227">
        <v>44453</v>
      </c>
      <c r="J138" s="75" t="s">
        <v>255</v>
      </c>
      <c r="K138" s="148">
        <v>33</v>
      </c>
      <c r="L138" s="148">
        <v>20</v>
      </c>
      <c r="M138" s="75" t="s">
        <v>0</v>
      </c>
      <c r="N138" s="148">
        <v>0.65</v>
      </c>
      <c r="O138" s="223" t="s">
        <v>247</v>
      </c>
    </row>
    <row r="139" spans="1:15">
      <c r="A139" s="202" t="s">
        <v>359</v>
      </c>
      <c r="B139" s="202"/>
      <c r="C139" s="202"/>
      <c r="D139" s="202"/>
      <c r="E139" s="202"/>
      <c r="F139" s="202"/>
      <c r="G139" s="202"/>
      <c r="H139" s="202"/>
      <c r="I139" s="227"/>
      <c r="J139" s="75" t="s">
        <v>265</v>
      </c>
      <c r="K139" s="148">
        <v>0.3</v>
      </c>
      <c r="L139" s="148">
        <v>0.2</v>
      </c>
      <c r="M139" s="75" t="s">
        <v>0</v>
      </c>
      <c r="N139" s="149">
        <v>0.5</v>
      </c>
      <c r="O139" s="223"/>
    </row>
    <row r="140" spans="1:15">
      <c r="A140" s="202">
        <v>73</v>
      </c>
      <c r="B140" s="202">
        <v>1767</v>
      </c>
      <c r="C140" s="202" t="s">
        <v>906</v>
      </c>
      <c r="D140" s="202" t="s">
        <v>914</v>
      </c>
      <c r="E140" s="202" t="s">
        <v>908</v>
      </c>
      <c r="F140" s="202" t="s">
        <v>915</v>
      </c>
      <c r="G140" s="202" t="s">
        <v>922</v>
      </c>
      <c r="H140" s="202" t="s">
        <v>923</v>
      </c>
      <c r="I140" s="227">
        <v>44453</v>
      </c>
      <c r="J140" s="75" t="s">
        <v>255</v>
      </c>
      <c r="K140" s="148">
        <v>34</v>
      </c>
      <c r="L140" s="148">
        <v>20</v>
      </c>
      <c r="M140" s="75" t="s">
        <v>0</v>
      </c>
      <c r="N140" s="149">
        <v>0.7</v>
      </c>
      <c r="O140" s="223" t="s">
        <v>247</v>
      </c>
    </row>
    <row r="141" spans="1:15">
      <c r="A141" s="202" t="s">
        <v>359</v>
      </c>
      <c r="B141" s="202"/>
      <c r="C141" s="202"/>
      <c r="D141" s="202"/>
      <c r="E141" s="202"/>
      <c r="F141" s="202"/>
      <c r="G141" s="202"/>
      <c r="H141" s="202"/>
      <c r="I141" s="227"/>
      <c r="J141" s="75" t="s">
        <v>258</v>
      </c>
      <c r="K141" s="148">
        <v>1.59</v>
      </c>
      <c r="L141" s="150">
        <v>1</v>
      </c>
      <c r="M141" s="75" t="s">
        <v>0</v>
      </c>
      <c r="N141" s="148">
        <v>0.59</v>
      </c>
      <c r="O141" s="223"/>
    </row>
    <row r="142" spans="1:15">
      <c r="A142" s="202" t="s">
        <v>359</v>
      </c>
      <c r="B142" s="202"/>
      <c r="C142" s="202"/>
      <c r="D142" s="202"/>
      <c r="E142" s="202"/>
      <c r="F142" s="202"/>
      <c r="G142" s="202"/>
      <c r="H142" s="202"/>
      <c r="I142" s="227"/>
      <c r="J142" s="75" t="s">
        <v>265</v>
      </c>
      <c r="K142" s="148">
        <v>0.56999999999999995</v>
      </c>
      <c r="L142" s="148">
        <v>0.2</v>
      </c>
      <c r="M142" s="75" t="s">
        <v>0</v>
      </c>
      <c r="N142" s="148">
        <v>1.85</v>
      </c>
      <c r="O142" s="223"/>
    </row>
    <row r="143" spans="1:15" ht="24">
      <c r="A143" s="151">
        <v>74</v>
      </c>
      <c r="B143" s="151">
        <v>2104</v>
      </c>
      <c r="C143" s="151" t="s">
        <v>248</v>
      </c>
      <c r="D143" s="151" t="s">
        <v>249</v>
      </c>
      <c r="E143" s="151" t="s">
        <v>246</v>
      </c>
      <c r="F143" s="151" t="s">
        <v>250</v>
      </c>
      <c r="G143" s="151" t="s">
        <v>251</v>
      </c>
      <c r="H143" s="151" t="s">
        <v>252</v>
      </c>
      <c r="I143" s="152">
        <v>44447</v>
      </c>
      <c r="J143" s="153" t="s">
        <v>19</v>
      </c>
      <c r="K143" s="153">
        <v>0.26</v>
      </c>
      <c r="L143" s="153">
        <v>0.2</v>
      </c>
      <c r="M143" s="153" t="s">
        <v>0</v>
      </c>
      <c r="N143" s="154">
        <v>0.3</v>
      </c>
      <c r="O143" s="153" t="s">
        <v>247</v>
      </c>
    </row>
    <row r="144" spans="1:15">
      <c r="A144" s="204">
        <v>75</v>
      </c>
      <c r="B144" s="204">
        <v>2105</v>
      </c>
      <c r="C144" s="204" t="s">
        <v>253</v>
      </c>
      <c r="D144" s="204" t="s">
        <v>249</v>
      </c>
      <c r="E144" s="204" t="s">
        <v>246</v>
      </c>
      <c r="F144" s="204" t="s">
        <v>250</v>
      </c>
      <c r="G144" s="204" t="s">
        <v>251</v>
      </c>
      <c r="H144" s="204" t="s">
        <v>254</v>
      </c>
      <c r="I144" s="205">
        <v>44447</v>
      </c>
      <c r="J144" s="155" t="s">
        <v>255</v>
      </c>
      <c r="K144" s="153">
        <v>186</v>
      </c>
      <c r="L144" s="155">
        <v>20</v>
      </c>
      <c r="M144" s="155" t="s">
        <v>0</v>
      </c>
      <c r="N144" s="156">
        <v>8.3000000000000007</v>
      </c>
      <c r="O144" s="234" t="s">
        <v>256</v>
      </c>
    </row>
    <row r="145" spans="1:15">
      <c r="A145" s="204" t="s">
        <v>359</v>
      </c>
      <c r="B145" s="204"/>
      <c r="C145" s="204"/>
      <c r="D145" s="204"/>
      <c r="E145" s="204"/>
      <c r="F145" s="204"/>
      <c r="G145" s="204"/>
      <c r="H145" s="204"/>
      <c r="I145" s="205"/>
      <c r="J145" s="155" t="s">
        <v>258</v>
      </c>
      <c r="K145" s="154">
        <v>41</v>
      </c>
      <c r="L145" s="156">
        <v>1</v>
      </c>
      <c r="M145" s="155" t="s">
        <v>0</v>
      </c>
      <c r="N145" s="156">
        <v>40</v>
      </c>
      <c r="O145" s="234"/>
    </row>
    <row r="146" spans="1:15">
      <c r="A146" s="204" t="s">
        <v>359</v>
      </c>
      <c r="B146" s="204"/>
      <c r="C146" s="204"/>
      <c r="D146" s="204"/>
      <c r="E146" s="204"/>
      <c r="F146" s="204"/>
      <c r="G146" s="204"/>
      <c r="H146" s="204"/>
      <c r="I146" s="205"/>
      <c r="J146" s="155" t="s">
        <v>265</v>
      </c>
      <c r="K146" s="153">
        <v>2.31</v>
      </c>
      <c r="L146" s="155">
        <v>0.2</v>
      </c>
      <c r="M146" s="155" t="s">
        <v>0</v>
      </c>
      <c r="N146" s="156">
        <v>10.55</v>
      </c>
      <c r="O146" s="234"/>
    </row>
    <row r="147" spans="1:15" s="17" customFormat="1" ht="23.25">
      <c r="A147" s="151">
        <v>76</v>
      </c>
      <c r="B147" s="151">
        <v>2113</v>
      </c>
      <c r="C147" s="151" t="s">
        <v>253</v>
      </c>
      <c r="D147" s="151" t="s">
        <v>249</v>
      </c>
      <c r="E147" s="151" t="s">
        <v>246</v>
      </c>
      <c r="F147" s="151" t="s">
        <v>250</v>
      </c>
      <c r="G147" s="151" t="s">
        <v>251</v>
      </c>
      <c r="H147" s="151" t="s">
        <v>257</v>
      </c>
      <c r="I147" s="152">
        <v>44447</v>
      </c>
      <c r="J147" s="155" t="s">
        <v>258</v>
      </c>
      <c r="K147" s="155">
        <v>21.4</v>
      </c>
      <c r="L147" s="196">
        <v>5</v>
      </c>
      <c r="M147" s="155" t="s">
        <v>0</v>
      </c>
      <c r="N147" s="156">
        <v>3.28</v>
      </c>
      <c r="O147" s="155" t="s">
        <v>259</v>
      </c>
    </row>
    <row r="148" spans="1:15" ht="24">
      <c r="A148" s="151">
        <v>77</v>
      </c>
      <c r="B148" s="151">
        <v>2122</v>
      </c>
      <c r="C148" s="151" t="s">
        <v>253</v>
      </c>
      <c r="D148" s="151" t="s">
        <v>249</v>
      </c>
      <c r="E148" s="151" t="s">
        <v>246</v>
      </c>
      <c r="F148" s="151" t="s">
        <v>250</v>
      </c>
      <c r="G148" s="151" t="s">
        <v>261</v>
      </c>
      <c r="H148" s="151" t="s">
        <v>262</v>
      </c>
      <c r="I148" s="152">
        <v>44453</v>
      </c>
      <c r="J148" s="155" t="s">
        <v>258</v>
      </c>
      <c r="K148" s="157">
        <v>4.5</v>
      </c>
      <c r="L148" s="156">
        <v>1</v>
      </c>
      <c r="M148" s="155" t="s">
        <v>0</v>
      </c>
      <c r="N148" s="156">
        <v>3.5</v>
      </c>
      <c r="O148" s="155" t="s">
        <v>256</v>
      </c>
    </row>
    <row r="149" spans="1:15" ht="24">
      <c r="A149" s="151">
        <v>78</v>
      </c>
      <c r="B149" s="151">
        <v>2146</v>
      </c>
      <c r="C149" s="151" t="s">
        <v>924</v>
      </c>
      <c r="D149" s="151" t="s">
        <v>263</v>
      </c>
      <c r="E149" s="151" t="s">
        <v>246</v>
      </c>
      <c r="F149" s="151" t="s">
        <v>250</v>
      </c>
      <c r="G149" s="151" t="s">
        <v>925</v>
      </c>
      <c r="H149" s="151" t="s">
        <v>926</v>
      </c>
      <c r="I149" s="152">
        <v>44453</v>
      </c>
      <c r="J149" s="153" t="s">
        <v>17</v>
      </c>
      <c r="K149" s="153">
        <v>1432</v>
      </c>
      <c r="L149" s="153">
        <v>20</v>
      </c>
      <c r="M149" s="153" t="s">
        <v>0</v>
      </c>
      <c r="N149" s="154">
        <v>70.599999999999994</v>
      </c>
      <c r="O149" s="153" t="s">
        <v>247</v>
      </c>
    </row>
    <row r="150" spans="1:15" ht="24">
      <c r="A150" s="151">
        <v>79</v>
      </c>
      <c r="B150" s="151">
        <v>2209</v>
      </c>
      <c r="C150" s="151" t="s">
        <v>927</v>
      </c>
      <c r="D150" s="151" t="s">
        <v>263</v>
      </c>
      <c r="E150" s="151" t="s">
        <v>246</v>
      </c>
      <c r="F150" s="151" t="s">
        <v>250</v>
      </c>
      <c r="G150" s="151" t="s">
        <v>264</v>
      </c>
      <c r="H150" s="151" t="s">
        <v>928</v>
      </c>
      <c r="I150" s="152">
        <v>44450</v>
      </c>
      <c r="J150" s="153" t="s">
        <v>17</v>
      </c>
      <c r="K150" s="153">
        <v>23</v>
      </c>
      <c r="L150" s="153">
        <v>20</v>
      </c>
      <c r="M150" s="153" t="s">
        <v>0</v>
      </c>
      <c r="N150" s="154">
        <v>0.15</v>
      </c>
      <c r="O150" s="153" t="s">
        <v>247</v>
      </c>
    </row>
    <row r="151" spans="1:15">
      <c r="A151" s="204">
        <v>80</v>
      </c>
      <c r="B151" s="204">
        <v>2286</v>
      </c>
      <c r="C151" s="204" t="s">
        <v>268</v>
      </c>
      <c r="D151" s="204" t="s">
        <v>266</v>
      </c>
      <c r="E151" s="204" t="s">
        <v>246</v>
      </c>
      <c r="F151" s="204" t="s">
        <v>267</v>
      </c>
      <c r="G151" s="204" t="s">
        <v>269</v>
      </c>
      <c r="H151" s="204" t="s">
        <v>271</v>
      </c>
      <c r="I151" s="205">
        <v>44441</v>
      </c>
      <c r="J151" s="153" t="s">
        <v>17</v>
      </c>
      <c r="K151" s="158">
        <v>324</v>
      </c>
      <c r="L151" s="153">
        <v>50</v>
      </c>
      <c r="M151" s="153" t="s">
        <v>0</v>
      </c>
      <c r="N151" s="159">
        <v>5.5</v>
      </c>
      <c r="O151" s="206" t="s">
        <v>270</v>
      </c>
    </row>
    <row r="152" spans="1:15">
      <c r="A152" s="204" t="s">
        <v>359</v>
      </c>
      <c r="B152" s="204"/>
      <c r="C152" s="204"/>
      <c r="D152" s="204"/>
      <c r="E152" s="204"/>
      <c r="F152" s="204"/>
      <c r="G152" s="204"/>
      <c r="H152" s="204"/>
      <c r="I152" s="205"/>
      <c r="J152" s="153" t="s">
        <v>18</v>
      </c>
      <c r="K152" s="158">
        <v>25.8</v>
      </c>
      <c r="L152" s="193">
        <v>5</v>
      </c>
      <c r="M152" s="153" t="s">
        <v>0</v>
      </c>
      <c r="N152" s="159">
        <v>4.2</v>
      </c>
      <c r="O152" s="206"/>
    </row>
    <row r="153" spans="1:15">
      <c r="A153" s="204" t="s">
        <v>359</v>
      </c>
      <c r="B153" s="204"/>
      <c r="C153" s="204"/>
      <c r="D153" s="204"/>
      <c r="E153" s="204"/>
      <c r="F153" s="204"/>
      <c r="G153" s="204"/>
      <c r="H153" s="204"/>
      <c r="I153" s="205"/>
      <c r="J153" s="153" t="s">
        <v>19</v>
      </c>
      <c r="K153" s="158">
        <v>4.34</v>
      </c>
      <c r="L153" s="153">
        <v>1.5</v>
      </c>
      <c r="M153" s="153" t="s">
        <v>0</v>
      </c>
      <c r="N153" s="159">
        <v>1.9</v>
      </c>
      <c r="O153" s="206"/>
    </row>
    <row r="154" spans="1:15" ht="24">
      <c r="A154" s="160">
        <v>81</v>
      </c>
      <c r="B154" s="160" t="s">
        <v>948</v>
      </c>
      <c r="C154" s="160" t="s">
        <v>929</v>
      </c>
      <c r="D154" s="160" t="s">
        <v>266</v>
      </c>
      <c r="E154" s="160" t="s">
        <v>246</v>
      </c>
      <c r="F154" s="160" t="s">
        <v>267</v>
      </c>
      <c r="G154" s="160" t="s">
        <v>930</v>
      </c>
      <c r="H154" s="160" t="s">
        <v>931</v>
      </c>
      <c r="I154" s="161">
        <v>44449</v>
      </c>
      <c r="J154" s="153" t="s">
        <v>19</v>
      </c>
      <c r="K154" s="160">
        <v>0.92</v>
      </c>
      <c r="L154" s="160">
        <v>0.4</v>
      </c>
      <c r="M154" s="153" t="s">
        <v>0</v>
      </c>
      <c r="N154" s="162">
        <v>1.3</v>
      </c>
      <c r="O154" s="160" t="s">
        <v>245</v>
      </c>
    </row>
    <row r="155" spans="1:15" s="17" customFormat="1">
      <c r="A155" s="198">
        <v>82</v>
      </c>
      <c r="B155" s="198">
        <v>2365</v>
      </c>
      <c r="C155" s="202" t="s">
        <v>275</v>
      </c>
      <c r="D155" s="202" t="s">
        <v>272</v>
      </c>
      <c r="E155" s="202" t="s">
        <v>246</v>
      </c>
      <c r="F155" s="202" t="s">
        <v>273</v>
      </c>
      <c r="G155" s="202" t="s">
        <v>274</v>
      </c>
      <c r="H155" s="202" t="s">
        <v>276</v>
      </c>
      <c r="I155" s="14">
        <v>44454</v>
      </c>
      <c r="J155" s="16" t="s">
        <v>17</v>
      </c>
      <c r="K155" s="163">
        <v>43</v>
      </c>
      <c r="L155" s="16">
        <v>20</v>
      </c>
      <c r="M155" s="7" t="s">
        <v>0</v>
      </c>
      <c r="N155" s="164">
        <v>1.1499999999999999</v>
      </c>
      <c r="O155" s="203" t="s">
        <v>247</v>
      </c>
    </row>
    <row r="156" spans="1:15" s="17" customFormat="1">
      <c r="A156" s="198" t="s">
        <v>359</v>
      </c>
      <c r="B156" s="198"/>
      <c r="C156" s="202"/>
      <c r="D156" s="202"/>
      <c r="E156" s="202"/>
      <c r="F156" s="202"/>
      <c r="G156" s="202"/>
      <c r="H156" s="202"/>
      <c r="I156" s="14"/>
      <c r="J156" s="7" t="s">
        <v>55</v>
      </c>
      <c r="K156" s="166">
        <v>3.13</v>
      </c>
      <c r="L156" s="8">
        <v>1</v>
      </c>
      <c r="M156" s="7" t="s">
        <v>0</v>
      </c>
      <c r="N156" s="8">
        <v>2.13</v>
      </c>
      <c r="O156" s="203"/>
    </row>
    <row r="157" spans="1:15">
      <c r="A157" s="198">
        <v>83</v>
      </c>
      <c r="B157" s="198">
        <v>2370</v>
      </c>
      <c r="C157" s="202" t="s">
        <v>277</v>
      </c>
      <c r="D157" s="202" t="s">
        <v>278</v>
      </c>
      <c r="E157" s="202" t="s">
        <v>246</v>
      </c>
      <c r="F157" s="202" t="s">
        <v>273</v>
      </c>
      <c r="G157" s="202" t="s">
        <v>279</v>
      </c>
      <c r="H157" s="202" t="s">
        <v>280</v>
      </c>
      <c r="I157" s="240">
        <v>44454</v>
      </c>
      <c r="J157" s="16" t="s">
        <v>17</v>
      </c>
      <c r="K157" s="163">
        <v>34</v>
      </c>
      <c r="L157" s="16">
        <v>20</v>
      </c>
      <c r="M157" s="7" t="s">
        <v>0</v>
      </c>
      <c r="N157" s="165">
        <v>0.7</v>
      </c>
      <c r="O157" s="203" t="s">
        <v>247</v>
      </c>
    </row>
    <row r="158" spans="1:15">
      <c r="A158" s="198" t="s">
        <v>359</v>
      </c>
      <c r="B158" s="198"/>
      <c r="C158" s="202"/>
      <c r="D158" s="202"/>
      <c r="E158" s="202"/>
      <c r="F158" s="202"/>
      <c r="G158" s="202"/>
      <c r="H158" s="202"/>
      <c r="I158" s="240"/>
      <c r="J158" s="7" t="s">
        <v>55</v>
      </c>
      <c r="K158" s="166">
        <v>2.14</v>
      </c>
      <c r="L158" s="8">
        <v>1</v>
      </c>
      <c r="M158" s="7" t="s">
        <v>0</v>
      </c>
      <c r="N158" s="8">
        <v>1.1000000000000001</v>
      </c>
      <c r="O158" s="203"/>
    </row>
    <row r="159" spans="1:15">
      <c r="A159" s="198" t="s">
        <v>359</v>
      </c>
      <c r="B159" s="198"/>
      <c r="C159" s="202"/>
      <c r="D159" s="202"/>
      <c r="E159" s="202"/>
      <c r="F159" s="202"/>
      <c r="G159" s="202"/>
      <c r="H159" s="202"/>
      <c r="I159" s="240"/>
      <c r="J159" s="7" t="s">
        <v>57</v>
      </c>
      <c r="K159" s="166">
        <v>4.05</v>
      </c>
      <c r="L159" s="166">
        <v>0.2</v>
      </c>
      <c r="M159" s="7" t="s">
        <v>0</v>
      </c>
      <c r="N159" s="8">
        <v>19.2</v>
      </c>
      <c r="O159" s="203"/>
    </row>
    <row r="160" spans="1:15" ht="24">
      <c r="A160" s="160">
        <v>84</v>
      </c>
      <c r="B160" s="160">
        <v>2392</v>
      </c>
      <c r="C160" s="160" t="s">
        <v>932</v>
      </c>
      <c r="D160" s="160" t="s">
        <v>933</v>
      </c>
      <c r="E160" s="160" t="s">
        <v>246</v>
      </c>
      <c r="F160" s="160" t="s">
        <v>273</v>
      </c>
      <c r="G160" s="160" t="s">
        <v>934</v>
      </c>
      <c r="H160" s="160" t="s">
        <v>935</v>
      </c>
      <c r="I160" s="161">
        <v>44447</v>
      </c>
      <c r="J160" s="16" t="s">
        <v>17</v>
      </c>
      <c r="K160" s="160">
        <v>150</v>
      </c>
      <c r="L160" s="160">
        <v>30</v>
      </c>
      <c r="M160" s="7" t="s">
        <v>0</v>
      </c>
      <c r="N160" s="162">
        <v>4</v>
      </c>
      <c r="O160" s="160" t="s">
        <v>816</v>
      </c>
    </row>
    <row r="161" spans="1:15" ht="23.25">
      <c r="A161" s="160">
        <v>85</v>
      </c>
      <c r="B161" s="160">
        <v>2395</v>
      </c>
      <c r="C161" s="160" t="s">
        <v>277</v>
      </c>
      <c r="D161" s="160" t="s">
        <v>281</v>
      </c>
      <c r="E161" s="160" t="s">
        <v>246</v>
      </c>
      <c r="F161" s="160" t="s">
        <v>273</v>
      </c>
      <c r="G161" s="160" t="s">
        <v>282</v>
      </c>
      <c r="H161" s="160" t="s">
        <v>936</v>
      </c>
      <c r="I161" s="161">
        <v>44453</v>
      </c>
      <c r="J161" s="160" t="s">
        <v>18</v>
      </c>
      <c r="K161" s="160">
        <v>12.3</v>
      </c>
      <c r="L161" s="194">
        <v>5</v>
      </c>
      <c r="M161" s="7" t="s">
        <v>0</v>
      </c>
      <c r="N161" s="162">
        <v>1.46</v>
      </c>
      <c r="O161" s="160" t="s">
        <v>270</v>
      </c>
    </row>
    <row r="162" spans="1:15">
      <c r="A162" s="216">
        <v>86</v>
      </c>
      <c r="B162" s="216">
        <v>2401</v>
      </c>
      <c r="C162" s="217" t="s">
        <v>283</v>
      </c>
      <c r="D162" s="217" t="s">
        <v>284</v>
      </c>
      <c r="E162" s="217" t="s">
        <v>285</v>
      </c>
      <c r="F162" s="217" t="s">
        <v>286</v>
      </c>
      <c r="G162" s="217" t="s">
        <v>287</v>
      </c>
      <c r="H162" s="217" t="s">
        <v>288</v>
      </c>
      <c r="I162" s="233">
        <v>44448</v>
      </c>
      <c r="J162" s="167" t="s">
        <v>289</v>
      </c>
      <c r="K162" s="168">
        <v>294</v>
      </c>
      <c r="L162" s="169">
        <v>40</v>
      </c>
      <c r="M162" s="170" t="s">
        <v>0</v>
      </c>
      <c r="N162" s="171">
        <v>6.35</v>
      </c>
      <c r="O162" s="217" t="s">
        <v>260</v>
      </c>
    </row>
    <row r="163" spans="1:15">
      <c r="A163" s="216" t="s">
        <v>359</v>
      </c>
      <c r="B163" s="216"/>
      <c r="C163" s="217"/>
      <c r="D163" s="217"/>
      <c r="E163" s="217"/>
      <c r="F163" s="217"/>
      <c r="G163" s="217"/>
      <c r="H163" s="217"/>
      <c r="I163" s="233"/>
      <c r="J163" s="167" t="s">
        <v>354</v>
      </c>
      <c r="K163" s="168">
        <v>42</v>
      </c>
      <c r="L163" s="172">
        <v>2</v>
      </c>
      <c r="M163" s="170" t="s">
        <v>0</v>
      </c>
      <c r="N163" s="171">
        <v>20</v>
      </c>
      <c r="O163" s="217"/>
    </row>
    <row r="164" spans="1:15">
      <c r="A164" s="216" t="s">
        <v>359</v>
      </c>
      <c r="B164" s="216"/>
      <c r="C164" s="217"/>
      <c r="D164" s="217"/>
      <c r="E164" s="217"/>
      <c r="F164" s="217"/>
      <c r="G164" s="217"/>
      <c r="H164" s="217"/>
      <c r="I164" s="233"/>
      <c r="J164" s="167" t="s">
        <v>355</v>
      </c>
      <c r="K164" s="168">
        <v>3.12</v>
      </c>
      <c r="L164" s="169">
        <v>0.4</v>
      </c>
      <c r="M164" s="170" t="s">
        <v>0</v>
      </c>
      <c r="N164" s="171">
        <v>6.8</v>
      </c>
      <c r="O164" s="217"/>
    </row>
    <row r="165" spans="1:15">
      <c r="A165" s="216">
        <v>87</v>
      </c>
      <c r="B165" s="216">
        <v>2399</v>
      </c>
      <c r="C165" s="217" t="s">
        <v>296</v>
      </c>
      <c r="D165" s="217" t="s">
        <v>284</v>
      </c>
      <c r="E165" s="217" t="s">
        <v>285</v>
      </c>
      <c r="F165" s="217" t="s">
        <v>286</v>
      </c>
      <c r="G165" s="217" t="s">
        <v>297</v>
      </c>
      <c r="H165" s="217" t="s">
        <v>298</v>
      </c>
      <c r="I165" s="233">
        <v>44447</v>
      </c>
      <c r="J165" s="167" t="s">
        <v>289</v>
      </c>
      <c r="K165" s="167">
        <v>1382</v>
      </c>
      <c r="L165" s="173">
        <v>50</v>
      </c>
      <c r="M165" s="134" t="s">
        <v>0</v>
      </c>
      <c r="N165" s="171">
        <v>26.64</v>
      </c>
      <c r="O165" s="217" t="s">
        <v>259</v>
      </c>
    </row>
    <row r="166" spans="1:15">
      <c r="A166" s="216" t="s">
        <v>359</v>
      </c>
      <c r="B166" s="216"/>
      <c r="C166" s="217"/>
      <c r="D166" s="217"/>
      <c r="E166" s="217"/>
      <c r="F166" s="217"/>
      <c r="G166" s="217"/>
      <c r="H166" s="217"/>
      <c r="I166" s="233"/>
      <c r="J166" s="167" t="s">
        <v>355</v>
      </c>
      <c r="K166" s="167">
        <v>2.48</v>
      </c>
      <c r="L166" s="174">
        <v>1.5</v>
      </c>
      <c r="M166" s="134" t="s">
        <v>0</v>
      </c>
      <c r="N166" s="171">
        <v>0.65333333333333299</v>
      </c>
      <c r="O166" s="217"/>
    </row>
    <row r="167" spans="1:15">
      <c r="A167" s="235">
        <v>88</v>
      </c>
      <c r="B167" s="235">
        <v>2416</v>
      </c>
      <c r="C167" s="236" t="s">
        <v>356</v>
      </c>
      <c r="D167" s="237" t="s">
        <v>947</v>
      </c>
      <c r="E167" s="236" t="s">
        <v>292</v>
      </c>
      <c r="F167" s="236" t="s">
        <v>293</v>
      </c>
      <c r="G167" s="236" t="s">
        <v>937</v>
      </c>
      <c r="H167" s="236" t="s">
        <v>357</v>
      </c>
      <c r="I167" s="232">
        <v>44447</v>
      </c>
      <c r="J167" s="167" t="s">
        <v>289</v>
      </c>
      <c r="K167" s="167">
        <v>92</v>
      </c>
      <c r="L167" s="173">
        <v>50</v>
      </c>
      <c r="M167" s="134" t="s">
        <v>0</v>
      </c>
      <c r="N167" s="171">
        <v>0.84</v>
      </c>
      <c r="O167" s="217" t="s">
        <v>259</v>
      </c>
    </row>
    <row r="168" spans="1:15">
      <c r="A168" s="235" t="s">
        <v>359</v>
      </c>
      <c r="B168" s="235"/>
      <c r="C168" s="236"/>
      <c r="D168" s="236"/>
      <c r="E168" s="236"/>
      <c r="F168" s="236"/>
      <c r="G168" s="236"/>
      <c r="H168" s="236"/>
      <c r="I168" s="232"/>
      <c r="J168" s="167" t="s">
        <v>354</v>
      </c>
      <c r="K168" s="167">
        <v>21.1</v>
      </c>
      <c r="L168" s="174">
        <v>5</v>
      </c>
      <c r="M168" s="134" t="s">
        <v>0</v>
      </c>
      <c r="N168" s="171">
        <v>3.22</v>
      </c>
      <c r="O168" s="217"/>
    </row>
    <row r="169" spans="1:15">
      <c r="A169" s="235" t="s">
        <v>359</v>
      </c>
      <c r="B169" s="235"/>
      <c r="C169" s="236"/>
      <c r="D169" s="236"/>
      <c r="E169" s="236"/>
      <c r="F169" s="236"/>
      <c r="G169" s="236"/>
      <c r="H169" s="236"/>
      <c r="I169" s="232"/>
      <c r="J169" s="167" t="s">
        <v>355</v>
      </c>
      <c r="K169" s="167">
        <v>2.44</v>
      </c>
      <c r="L169" s="173">
        <v>1.5</v>
      </c>
      <c r="M169" s="134" t="s">
        <v>0</v>
      </c>
      <c r="N169" s="171">
        <v>0.62666666666666704</v>
      </c>
      <c r="O169" s="217"/>
    </row>
    <row r="170" spans="1:15" s="17" customFormat="1">
      <c r="A170" s="235">
        <v>89</v>
      </c>
      <c r="B170" s="235">
        <v>2408</v>
      </c>
      <c r="C170" s="236" t="s">
        <v>290</v>
      </c>
      <c r="D170" s="236" t="s">
        <v>291</v>
      </c>
      <c r="E170" s="236" t="s">
        <v>292</v>
      </c>
      <c r="F170" s="236" t="s">
        <v>293</v>
      </c>
      <c r="G170" s="236" t="s">
        <v>294</v>
      </c>
      <c r="H170" s="236" t="s">
        <v>295</v>
      </c>
      <c r="I170" s="232">
        <v>44446</v>
      </c>
      <c r="J170" s="167" t="s">
        <v>289</v>
      </c>
      <c r="K170" s="167">
        <v>64</v>
      </c>
      <c r="L170" s="173">
        <v>40</v>
      </c>
      <c r="M170" s="134" t="s">
        <v>0</v>
      </c>
      <c r="N170" s="171">
        <v>0.6</v>
      </c>
      <c r="O170" s="238" t="s">
        <v>260</v>
      </c>
    </row>
    <row r="171" spans="1:15" s="17" customFormat="1">
      <c r="A171" s="235" t="s">
        <v>359</v>
      </c>
      <c r="B171" s="235"/>
      <c r="C171" s="236"/>
      <c r="D171" s="236"/>
      <c r="E171" s="236"/>
      <c r="F171" s="236"/>
      <c r="G171" s="236"/>
      <c r="H171" s="236"/>
      <c r="I171" s="232"/>
      <c r="J171" s="167" t="s">
        <v>355</v>
      </c>
      <c r="K171" s="167">
        <v>0.63</v>
      </c>
      <c r="L171" s="173">
        <v>0.4</v>
      </c>
      <c r="M171" s="134" t="s">
        <v>0</v>
      </c>
      <c r="N171" s="171">
        <v>0.57499999999999996</v>
      </c>
      <c r="O171" s="239"/>
    </row>
    <row r="172" spans="1:15" ht="24">
      <c r="A172" s="175">
        <v>90</v>
      </c>
      <c r="B172" s="175">
        <v>2423</v>
      </c>
      <c r="C172" s="134" t="s">
        <v>290</v>
      </c>
      <c r="D172" s="134" t="s">
        <v>291</v>
      </c>
      <c r="E172" s="134" t="s">
        <v>292</v>
      </c>
      <c r="F172" s="134" t="s">
        <v>293</v>
      </c>
      <c r="G172" s="134" t="s">
        <v>938</v>
      </c>
      <c r="H172" s="134" t="s">
        <v>939</v>
      </c>
      <c r="I172" s="176">
        <v>44446</v>
      </c>
      <c r="J172" s="167" t="s">
        <v>289</v>
      </c>
      <c r="K172" s="167">
        <v>64</v>
      </c>
      <c r="L172" s="173">
        <v>20</v>
      </c>
      <c r="M172" s="134" t="s">
        <v>0</v>
      </c>
      <c r="N172" s="171">
        <v>2.2000000000000002</v>
      </c>
      <c r="O172" s="170" t="s">
        <v>256</v>
      </c>
    </row>
    <row r="173" spans="1:15" ht="24">
      <c r="A173" s="151">
        <v>91</v>
      </c>
      <c r="B173" s="151">
        <v>2439</v>
      </c>
      <c r="C173" s="151" t="s">
        <v>275</v>
      </c>
      <c r="D173" s="151" t="s">
        <v>299</v>
      </c>
      <c r="E173" s="151" t="s">
        <v>246</v>
      </c>
      <c r="F173" s="151" t="s">
        <v>300</v>
      </c>
      <c r="G173" s="151" t="s">
        <v>301</v>
      </c>
      <c r="H173" s="151" t="s">
        <v>302</v>
      </c>
      <c r="I173" s="176">
        <v>44464</v>
      </c>
      <c r="J173" s="155" t="s">
        <v>265</v>
      </c>
      <c r="K173" s="155">
        <v>1.38</v>
      </c>
      <c r="L173" s="155">
        <v>0.4</v>
      </c>
      <c r="M173" s="155" t="s">
        <v>0</v>
      </c>
      <c r="N173" s="156">
        <v>2.4500000000000002</v>
      </c>
      <c r="O173" s="158" t="s">
        <v>260</v>
      </c>
    </row>
    <row r="174" spans="1:15" ht="24">
      <c r="A174" s="175">
        <v>92</v>
      </c>
      <c r="B174" s="175">
        <v>2462</v>
      </c>
      <c r="C174" s="134" t="s">
        <v>940</v>
      </c>
      <c r="D174" s="134" t="s">
        <v>941</v>
      </c>
      <c r="E174" s="134" t="s">
        <v>292</v>
      </c>
      <c r="F174" s="134" t="s">
        <v>942</v>
      </c>
      <c r="G174" s="134" t="s">
        <v>943</v>
      </c>
      <c r="H174" s="134" t="s">
        <v>944</v>
      </c>
      <c r="I174" s="176">
        <v>44464</v>
      </c>
      <c r="J174" s="167" t="s">
        <v>354</v>
      </c>
      <c r="K174" s="167">
        <v>5.68</v>
      </c>
      <c r="L174" s="174">
        <v>2</v>
      </c>
      <c r="M174" s="134" t="s">
        <v>0</v>
      </c>
      <c r="N174" s="178">
        <v>1.84</v>
      </c>
      <c r="O174" s="170" t="s">
        <v>260</v>
      </c>
    </row>
    <row r="175" spans="1:15" ht="24">
      <c r="A175" s="151">
        <v>93</v>
      </c>
      <c r="B175" s="151">
        <v>2465</v>
      </c>
      <c r="C175" s="151" t="s">
        <v>303</v>
      </c>
      <c r="D175" s="151" t="s">
        <v>299</v>
      </c>
      <c r="E175" s="151" t="s">
        <v>246</v>
      </c>
      <c r="F175" s="151" t="s">
        <v>300</v>
      </c>
      <c r="G175" s="151" t="s">
        <v>301</v>
      </c>
      <c r="H175" s="151" t="s">
        <v>304</v>
      </c>
      <c r="I175" s="176">
        <v>44464</v>
      </c>
      <c r="J175" s="155" t="s">
        <v>265</v>
      </c>
      <c r="K175" s="155">
        <v>1.02</v>
      </c>
      <c r="L175" s="155">
        <v>0.2</v>
      </c>
      <c r="M175" s="155" t="s">
        <v>0</v>
      </c>
      <c r="N175" s="156">
        <v>4.0999999999999996</v>
      </c>
      <c r="O175" s="158" t="s">
        <v>256</v>
      </c>
    </row>
    <row r="176" spans="1:15" ht="24">
      <c r="A176" s="151">
        <v>94</v>
      </c>
      <c r="B176" s="151">
        <v>2559</v>
      </c>
      <c r="C176" s="151" t="s">
        <v>305</v>
      </c>
      <c r="D176" s="151" t="s">
        <v>306</v>
      </c>
      <c r="E176" s="151" t="s">
        <v>246</v>
      </c>
      <c r="F176" s="151" t="s">
        <v>300</v>
      </c>
      <c r="G176" s="151" t="s">
        <v>307</v>
      </c>
      <c r="H176" s="151" t="s">
        <v>308</v>
      </c>
      <c r="I176" s="152">
        <v>44461</v>
      </c>
      <c r="J176" s="155" t="s">
        <v>258</v>
      </c>
      <c r="K176" s="155">
        <v>3.27</v>
      </c>
      <c r="L176" s="156">
        <v>1.5</v>
      </c>
      <c r="M176" s="155" t="s">
        <v>0</v>
      </c>
      <c r="N176" s="156">
        <v>1.18</v>
      </c>
      <c r="O176" s="158" t="s">
        <v>309</v>
      </c>
    </row>
    <row r="177" spans="1:15">
      <c r="A177" s="185" t="s">
        <v>949</v>
      </c>
      <c r="B177" s="197"/>
      <c r="C177" s="197"/>
      <c r="D177" s="197"/>
      <c r="E177" s="197"/>
      <c r="F177" s="197"/>
      <c r="G177" s="197"/>
      <c r="H177" s="197"/>
      <c r="I177" s="197"/>
      <c r="J177" s="197"/>
      <c r="K177" s="197"/>
      <c r="L177" s="197"/>
      <c r="M177" s="197"/>
      <c r="N177" s="197"/>
      <c r="O177" s="197"/>
    </row>
  </sheetData>
  <mergeCells count="490">
    <mergeCell ref="O170:O171"/>
    <mergeCell ref="A157:A159"/>
    <mergeCell ref="A167:A169"/>
    <mergeCell ref="A136:A137"/>
    <mergeCell ref="B136:B137"/>
    <mergeCell ref="C136:C137"/>
    <mergeCell ref="D136:D137"/>
    <mergeCell ref="F136:F137"/>
    <mergeCell ref="G136:G137"/>
    <mergeCell ref="E136:E137"/>
    <mergeCell ref="A170:A171"/>
    <mergeCell ref="C170:C171"/>
    <mergeCell ref="D170:D171"/>
    <mergeCell ref="E170:E171"/>
    <mergeCell ref="F170:F171"/>
    <mergeCell ref="G170:G171"/>
    <mergeCell ref="H170:H171"/>
    <mergeCell ref="I170:I171"/>
    <mergeCell ref="G157:G159"/>
    <mergeCell ref="H157:H159"/>
    <mergeCell ref="I157:I159"/>
    <mergeCell ref="O157:O159"/>
    <mergeCell ref="G167:G169"/>
    <mergeCell ref="H167:H169"/>
    <mergeCell ref="A120:A122"/>
    <mergeCell ref="A125:A126"/>
    <mergeCell ref="A133:A135"/>
    <mergeCell ref="A138:A139"/>
    <mergeCell ref="A144:A146"/>
    <mergeCell ref="A151:A153"/>
    <mergeCell ref="A68:A69"/>
    <mergeCell ref="A70:A71"/>
    <mergeCell ref="A75:A77"/>
    <mergeCell ref="A81:A82"/>
    <mergeCell ref="A83:A85"/>
    <mergeCell ref="A86:A88"/>
    <mergeCell ref="A90:A92"/>
    <mergeCell ref="A93:A94"/>
    <mergeCell ref="A96:A97"/>
    <mergeCell ref="A130:A132"/>
    <mergeCell ref="A78:A80"/>
    <mergeCell ref="A72:A74"/>
    <mergeCell ref="A5:A6"/>
    <mergeCell ref="A7:A8"/>
    <mergeCell ref="A9:A10"/>
    <mergeCell ref="A14:A16"/>
    <mergeCell ref="A20:A22"/>
    <mergeCell ref="A27:A28"/>
    <mergeCell ref="A29:A31"/>
    <mergeCell ref="A38:A39"/>
    <mergeCell ref="A44:A46"/>
    <mergeCell ref="A47:A48"/>
    <mergeCell ref="A50:A52"/>
    <mergeCell ref="A53:A55"/>
    <mergeCell ref="A57:A58"/>
    <mergeCell ref="A59:A61"/>
    <mergeCell ref="A62:A64"/>
    <mergeCell ref="A65:A67"/>
    <mergeCell ref="B170:B171"/>
    <mergeCell ref="F157:F159"/>
    <mergeCell ref="B167:B169"/>
    <mergeCell ref="C167:C169"/>
    <mergeCell ref="D167:D169"/>
    <mergeCell ref="E167:E169"/>
    <mergeCell ref="F167:F169"/>
    <mergeCell ref="B70:B71"/>
    <mergeCell ref="C70:C71"/>
    <mergeCell ref="D70:D71"/>
    <mergeCell ref="E70:E71"/>
    <mergeCell ref="F70:F71"/>
    <mergeCell ref="B59:B61"/>
    <mergeCell ref="C59:C61"/>
    <mergeCell ref="D59:D61"/>
    <mergeCell ref="E59:E61"/>
    <mergeCell ref="F59:F61"/>
    <mergeCell ref="I167:I169"/>
    <mergeCell ref="O167:O169"/>
    <mergeCell ref="B138:B139"/>
    <mergeCell ref="C138:C139"/>
    <mergeCell ref="D138:D139"/>
    <mergeCell ref="E138:E139"/>
    <mergeCell ref="F138:F139"/>
    <mergeCell ref="G138:G139"/>
    <mergeCell ref="H138:H139"/>
    <mergeCell ref="I138:I139"/>
    <mergeCell ref="O138:O139"/>
    <mergeCell ref="I162:I164"/>
    <mergeCell ref="O162:O164"/>
    <mergeCell ref="I165:I166"/>
    <mergeCell ref="O165:O166"/>
    <mergeCell ref="I140:I142"/>
    <mergeCell ref="O140:O142"/>
    <mergeCell ref="I144:I146"/>
    <mergeCell ref="O144:O146"/>
    <mergeCell ref="B157:B159"/>
    <mergeCell ref="C157:C159"/>
    <mergeCell ref="D157:D159"/>
    <mergeCell ref="B144:B146"/>
    <mergeCell ref="C144:C146"/>
    <mergeCell ref="H136:H137"/>
    <mergeCell ref="I136:I137"/>
    <mergeCell ref="B133:B135"/>
    <mergeCell ref="C133:C135"/>
    <mergeCell ref="D133:D135"/>
    <mergeCell ref="E133:E135"/>
    <mergeCell ref="F133:F135"/>
    <mergeCell ref="G133:G135"/>
    <mergeCell ref="H133:H135"/>
    <mergeCell ref="I133:I135"/>
    <mergeCell ref="O133:O135"/>
    <mergeCell ref="B125:B126"/>
    <mergeCell ref="C125:C126"/>
    <mergeCell ref="D125:D126"/>
    <mergeCell ref="E125:E126"/>
    <mergeCell ref="F125:F126"/>
    <mergeCell ref="G125:G126"/>
    <mergeCell ref="H125:H126"/>
    <mergeCell ref="I125:I126"/>
    <mergeCell ref="O125:O126"/>
    <mergeCell ref="B130:B132"/>
    <mergeCell ref="C130:C132"/>
    <mergeCell ref="D130:D132"/>
    <mergeCell ref="H114:H116"/>
    <mergeCell ref="I114:I116"/>
    <mergeCell ref="O114:O116"/>
    <mergeCell ref="B118:B119"/>
    <mergeCell ref="C118:C119"/>
    <mergeCell ref="D118:D119"/>
    <mergeCell ref="E118:E119"/>
    <mergeCell ref="F118:F119"/>
    <mergeCell ref="G118:G119"/>
    <mergeCell ref="H118:H119"/>
    <mergeCell ref="I118:I119"/>
    <mergeCell ref="O118:O119"/>
    <mergeCell ref="I86:I88"/>
    <mergeCell ref="O86:O88"/>
    <mergeCell ref="B90:B92"/>
    <mergeCell ref="C90:C92"/>
    <mergeCell ref="D90:D92"/>
    <mergeCell ref="E90:E92"/>
    <mergeCell ref="F90:F92"/>
    <mergeCell ref="G90:G92"/>
    <mergeCell ref="H90:H92"/>
    <mergeCell ref="I90:I92"/>
    <mergeCell ref="O90:O92"/>
    <mergeCell ref="O81:O82"/>
    <mergeCell ref="B83:B85"/>
    <mergeCell ref="C83:C85"/>
    <mergeCell ref="D83:D85"/>
    <mergeCell ref="E83:E85"/>
    <mergeCell ref="F83:F85"/>
    <mergeCell ref="G83:G85"/>
    <mergeCell ref="H83:H85"/>
    <mergeCell ref="I83:I85"/>
    <mergeCell ref="O83:O85"/>
    <mergeCell ref="G70:G71"/>
    <mergeCell ref="H70:H71"/>
    <mergeCell ref="I70:I71"/>
    <mergeCell ref="O70:O71"/>
    <mergeCell ref="H65:H67"/>
    <mergeCell ref="I65:I67"/>
    <mergeCell ref="O65:O67"/>
    <mergeCell ref="B68:B69"/>
    <mergeCell ref="C68:C69"/>
    <mergeCell ref="D68:D69"/>
    <mergeCell ref="E68:E69"/>
    <mergeCell ref="F68:F69"/>
    <mergeCell ref="G68:G69"/>
    <mergeCell ref="H68:H69"/>
    <mergeCell ref="I68:I69"/>
    <mergeCell ref="O68:O69"/>
    <mergeCell ref="G59:G61"/>
    <mergeCell ref="H59:H61"/>
    <mergeCell ref="I59:I61"/>
    <mergeCell ref="O59:O61"/>
    <mergeCell ref="B57:B58"/>
    <mergeCell ref="C57:C58"/>
    <mergeCell ref="D57:D58"/>
    <mergeCell ref="E57:E58"/>
    <mergeCell ref="F57:F58"/>
    <mergeCell ref="G57:G58"/>
    <mergeCell ref="H57:H58"/>
    <mergeCell ref="I57:I58"/>
    <mergeCell ref="O57:O58"/>
    <mergeCell ref="B53:B55"/>
    <mergeCell ref="C53:C55"/>
    <mergeCell ref="D53:D55"/>
    <mergeCell ref="E53:E55"/>
    <mergeCell ref="F53:F55"/>
    <mergeCell ref="G53:G55"/>
    <mergeCell ref="H53:H55"/>
    <mergeCell ref="I53:I55"/>
    <mergeCell ref="O53:O55"/>
    <mergeCell ref="B50:B52"/>
    <mergeCell ref="C50:C52"/>
    <mergeCell ref="D50:D52"/>
    <mergeCell ref="E50:E52"/>
    <mergeCell ref="F50:F52"/>
    <mergeCell ref="G50:G52"/>
    <mergeCell ref="H50:H52"/>
    <mergeCell ref="I50:I52"/>
    <mergeCell ref="O50:O52"/>
    <mergeCell ref="D44:D46"/>
    <mergeCell ref="E44:E46"/>
    <mergeCell ref="F44:F46"/>
    <mergeCell ref="G44:G46"/>
    <mergeCell ref="H44:H46"/>
    <mergeCell ref="I44:I46"/>
    <mergeCell ref="O44:O46"/>
    <mergeCell ref="B47:B48"/>
    <mergeCell ref="C47:C48"/>
    <mergeCell ref="D47:D48"/>
    <mergeCell ref="E47:E48"/>
    <mergeCell ref="F47:F48"/>
    <mergeCell ref="G47:G48"/>
    <mergeCell ref="H47:H48"/>
    <mergeCell ref="I47:I48"/>
    <mergeCell ref="O47:O48"/>
    <mergeCell ref="B44:B46"/>
    <mergeCell ref="C44:C46"/>
    <mergeCell ref="H29:H31"/>
    <mergeCell ref="I29:I31"/>
    <mergeCell ref="O29:O31"/>
    <mergeCell ref="B38:B39"/>
    <mergeCell ref="C38:C39"/>
    <mergeCell ref="D38:D39"/>
    <mergeCell ref="E38:E39"/>
    <mergeCell ref="F38:F39"/>
    <mergeCell ref="G38:G39"/>
    <mergeCell ref="H38:H39"/>
    <mergeCell ref="O38:O39"/>
    <mergeCell ref="H20:H22"/>
    <mergeCell ref="I20:I22"/>
    <mergeCell ref="O20:O22"/>
    <mergeCell ref="B27:B28"/>
    <mergeCell ref="C27:C28"/>
    <mergeCell ref="D27:D28"/>
    <mergeCell ref="E27:E28"/>
    <mergeCell ref="F27:F28"/>
    <mergeCell ref="G27:G28"/>
    <mergeCell ref="H27:H28"/>
    <mergeCell ref="I27:I28"/>
    <mergeCell ref="O27:O28"/>
    <mergeCell ref="B9:B10"/>
    <mergeCell ref="C9:C10"/>
    <mergeCell ref="D9:D10"/>
    <mergeCell ref="E9:E10"/>
    <mergeCell ref="F9:F10"/>
    <mergeCell ref="G9:G10"/>
    <mergeCell ref="H9:H10"/>
    <mergeCell ref="I9:I10"/>
    <mergeCell ref="O9:O10"/>
    <mergeCell ref="G5:G6"/>
    <mergeCell ref="H5:H6"/>
    <mergeCell ref="I5:I6"/>
    <mergeCell ref="O5:O6"/>
    <mergeCell ref="B7:B8"/>
    <mergeCell ref="C7:C8"/>
    <mergeCell ref="D7:D8"/>
    <mergeCell ref="E7:E8"/>
    <mergeCell ref="F7:F8"/>
    <mergeCell ref="G7:G8"/>
    <mergeCell ref="H7:H8"/>
    <mergeCell ref="I7:I8"/>
    <mergeCell ref="O7:O8"/>
    <mergeCell ref="B5:B6"/>
    <mergeCell ref="C5:C6"/>
    <mergeCell ref="D5:D6"/>
    <mergeCell ref="E5:E6"/>
    <mergeCell ref="F5:F6"/>
    <mergeCell ref="I120:I122"/>
    <mergeCell ref="O120:O122"/>
    <mergeCell ref="I93:I94"/>
    <mergeCell ref="O93:O94"/>
    <mergeCell ref="I96:I97"/>
    <mergeCell ref="O96:O97"/>
    <mergeCell ref="I102:I104"/>
    <mergeCell ref="O102:O104"/>
    <mergeCell ref="O130:O132"/>
    <mergeCell ref="I106:I108"/>
    <mergeCell ref="O106:O108"/>
    <mergeCell ref="I111:I112"/>
    <mergeCell ref="O111:O112"/>
    <mergeCell ref="O72:O74"/>
    <mergeCell ref="I62:I64"/>
    <mergeCell ref="O62:O64"/>
    <mergeCell ref="I35:I37"/>
    <mergeCell ref="O35:O37"/>
    <mergeCell ref="I14:I16"/>
    <mergeCell ref="O14:O16"/>
    <mergeCell ref="E162:E164"/>
    <mergeCell ref="F162:F164"/>
    <mergeCell ref="G162:G164"/>
    <mergeCell ref="H162:H164"/>
    <mergeCell ref="E157:E159"/>
    <mergeCell ref="I81:I82"/>
    <mergeCell ref="F40:F42"/>
    <mergeCell ref="F29:F31"/>
    <mergeCell ref="G29:G31"/>
    <mergeCell ref="O75:O77"/>
    <mergeCell ref="O78:O80"/>
    <mergeCell ref="E130:E132"/>
    <mergeCell ref="F130:F132"/>
    <mergeCell ref="G130:G132"/>
    <mergeCell ref="H130:H132"/>
    <mergeCell ref="I130:I132"/>
    <mergeCell ref="O136:O137"/>
    <mergeCell ref="A165:A166"/>
    <mergeCell ref="B165:B166"/>
    <mergeCell ref="C165:C166"/>
    <mergeCell ref="D165:D166"/>
    <mergeCell ref="E165:E166"/>
    <mergeCell ref="F165:F166"/>
    <mergeCell ref="G165:G166"/>
    <mergeCell ref="H165:H166"/>
    <mergeCell ref="A162:A164"/>
    <mergeCell ref="B162:B164"/>
    <mergeCell ref="C162:C164"/>
    <mergeCell ref="D162:D164"/>
    <mergeCell ref="D144:D146"/>
    <mergeCell ref="E144:E146"/>
    <mergeCell ref="F144:F146"/>
    <mergeCell ref="G144:G146"/>
    <mergeCell ref="H144:H146"/>
    <mergeCell ref="A140:A142"/>
    <mergeCell ref="B140:B142"/>
    <mergeCell ref="C140:C142"/>
    <mergeCell ref="D140:D142"/>
    <mergeCell ref="E140:E142"/>
    <mergeCell ref="F140:F142"/>
    <mergeCell ref="G140:G142"/>
    <mergeCell ref="H140:H142"/>
    <mergeCell ref="B120:B122"/>
    <mergeCell ref="C120:C122"/>
    <mergeCell ref="D120:D122"/>
    <mergeCell ref="E120:E122"/>
    <mergeCell ref="F120:F122"/>
    <mergeCell ref="G120:G122"/>
    <mergeCell ref="H120:H122"/>
    <mergeCell ref="A118:A119"/>
    <mergeCell ref="A102:A104"/>
    <mergeCell ref="B106:B108"/>
    <mergeCell ref="C106:C108"/>
    <mergeCell ref="D106:D108"/>
    <mergeCell ref="E106:E108"/>
    <mergeCell ref="F106:F108"/>
    <mergeCell ref="G106:G108"/>
    <mergeCell ref="H106:H108"/>
    <mergeCell ref="B111:B112"/>
    <mergeCell ref="C111:C112"/>
    <mergeCell ref="D111:D112"/>
    <mergeCell ref="E111:E112"/>
    <mergeCell ref="F111:F112"/>
    <mergeCell ref="G111:G112"/>
    <mergeCell ref="H111:H112"/>
    <mergeCell ref="G114:G116"/>
    <mergeCell ref="B96:B97"/>
    <mergeCell ref="C96:C97"/>
    <mergeCell ref="D96:D97"/>
    <mergeCell ref="E96:E97"/>
    <mergeCell ref="F96:F97"/>
    <mergeCell ref="G96:G97"/>
    <mergeCell ref="H96:H97"/>
    <mergeCell ref="B102:B104"/>
    <mergeCell ref="C102:C104"/>
    <mergeCell ref="D102:D104"/>
    <mergeCell ref="E102:E104"/>
    <mergeCell ref="F102:F104"/>
    <mergeCell ref="G102:G104"/>
    <mergeCell ref="H102:H104"/>
    <mergeCell ref="B93:B94"/>
    <mergeCell ref="C93:C94"/>
    <mergeCell ref="D93:D94"/>
    <mergeCell ref="E93:E94"/>
    <mergeCell ref="F93:F94"/>
    <mergeCell ref="G93:G94"/>
    <mergeCell ref="H93:H94"/>
    <mergeCell ref="B81:B82"/>
    <mergeCell ref="C81:C82"/>
    <mergeCell ref="D81:D82"/>
    <mergeCell ref="E81:E82"/>
    <mergeCell ref="F81:F82"/>
    <mergeCell ref="G81:G82"/>
    <mergeCell ref="H81:H82"/>
    <mergeCell ref="H86:H88"/>
    <mergeCell ref="B78:B80"/>
    <mergeCell ref="C78:C80"/>
    <mergeCell ref="D78:D80"/>
    <mergeCell ref="E78:E80"/>
    <mergeCell ref="F78:F80"/>
    <mergeCell ref="G78:G80"/>
    <mergeCell ref="H78:H80"/>
    <mergeCell ref="I78:I80"/>
    <mergeCell ref="G72:G74"/>
    <mergeCell ref="H72:H74"/>
    <mergeCell ref="B75:B77"/>
    <mergeCell ref="C75:C77"/>
    <mergeCell ref="D75:D77"/>
    <mergeCell ref="E75:E77"/>
    <mergeCell ref="F75:F77"/>
    <mergeCell ref="G75:G77"/>
    <mergeCell ref="H75:H77"/>
    <mergeCell ref="I75:I77"/>
    <mergeCell ref="B72:B74"/>
    <mergeCell ref="C72:C74"/>
    <mergeCell ref="D72:D74"/>
    <mergeCell ref="E72:E74"/>
    <mergeCell ref="F72:F74"/>
    <mergeCell ref="I72:I74"/>
    <mergeCell ref="B62:B64"/>
    <mergeCell ref="C62:C64"/>
    <mergeCell ref="D62:D64"/>
    <mergeCell ref="E62:E64"/>
    <mergeCell ref="F62:F64"/>
    <mergeCell ref="G62:G64"/>
    <mergeCell ref="H62:H64"/>
    <mergeCell ref="B65:B67"/>
    <mergeCell ref="C65:C67"/>
    <mergeCell ref="D65:D67"/>
    <mergeCell ref="E65:E67"/>
    <mergeCell ref="F65:F67"/>
    <mergeCell ref="G65:G67"/>
    <mergeCell ref="B35:B37"/>
    <mergeCell ref="C35:C37"/>
    <mergeCell ref="D35:D37"/>
    <mergeCell ref="B40:B42"/>
    <mergeCell ref="B29:B31"/>
    <mergeCell ref="C29:C31"/>
    <mergeCell ref="D29:D31"/>
    <mergeCell ref="E29:E31"/>
    <mergeCell ref="E35:E37"/>
    <mergeCell ref="C40:C42"/>
    <mergeCell ref="A1:O1"/>
    <mergeCell ref="A2:O3"/>
    <mergeCell ref="O40:O42"/>
    <mergeCell ref="I40:I42"/>
    <mergeCell ref="A35:A37"/>
    <mergeCell ref="B86:B88"/>
    <mergeCell ref="C86:C88"/>
    <mergeCell ref="D86:D88"/>
    <mergeCell ref="E86:E88"/>
    <mergeCell ref="F86:F88"/>
    <mergeCell ref="G86:G88"/>
    <mergeCell ref="B14:B16"/>
    <mergeCell ref="C14:C16"/>
    <mergeCell ref="D14:D16"/>
    <mergeCell ref="E14:E16"/>
    <mergeCell ref="F14:F16"/>
    <mergeCell ref="G14:G16"/>
    <mergeCell ref="H14:H16"/>
    <mergeCell ref="B20:B22"/>
    <mergeCell ref="C20:C22"/>
    <mergeCell ref="D20:D22"/>
    <mergeCell ref="E20:E22"/>
    <mergeCell ref="F20:F22"/>
    <mergeCell ref="G20:G22"/>
    <mergeCell ref="O155:O156"/>
    <mergeCell ref="B151:B153"/>
    <mergeCell ref="C151:C153"/>
    <mergeCell ref="D151:D153"/>
    <mergeCell ref="E151:E153"/>
    <mergeCell ref="F151:F153"/>
    <mergeCell ref="G151:G153"/>
    <mergeCell ref="H151:H153"/>
    <mergeCell ref="I151:I153"/>
    <mergeCell ref="O151:O153"/>
    <mergeCell ref="A155:A156"/>
    <mergeCell ref="H40:H42"/>
    <mergeCell ref="H35:H37"/>
    <mergeCell ref="G40:G42"/>
    <mergeCell ref="G35:G37"/>
    <mergeCell ref="F35:F37"/>
    <mergeCell ref="E40:E42"/>
    <mergeCell ref="A40:A42"/>
    <mergeCell ref="A106:A108"/>
    <mergeCell ref="B114:B116"/>
    <mergeCell ref="C114:C116"/>
    <mergeCell ref="D114:D116"/>
    <mergeCell ref="E114:E116"/>
    <mergeCell ref="F114:F116"/>
    <mergeCell ref="A111:A112"/>
    <mergeCell ref="A114:A116"/>
    <mergeCell ref="B155:B156"/>
    <mergeCell ref="C155:C156"/>
    <mergeCell ref="D155:D156"/>
    <mergeCell ref="E155:E156"/>
    <mergeCell ref="F155:F156"/>
    <mergeCell ref="G155:G156"/>
    <mergeCell ref="H155:H156"/>
    <mergeCell ref="D40:D42"/>
  </mergeCells>
  <phoneticPr fontId="9" type="noConversion"/>
  <printOptions horizontalCentered="1"/>
  <pageMargins left="0.59055118110236227" right="0.59055118110236227" top="0.74803149606299213" bottom="0.74803149606299213" header="0.31496062992125984" footer="0.31496062992125984"/>
  <pageSetup paperSize="9" orientation="landscape" r:id="rId1"/>
  <headerFooter>
    <oddFooter>&amp;C&amp;10第&amp;P页 共7页</oddFooter>
  </headerFooter>
</worksheet>
</file>

<file path=xl/worksheets/sheet2.xml><?xml version="1.0" encoding="utf-8"?>
<worksheet xmlns="http://schemas.openxmlformats.org/spreadsheetml/2006/main" xmlns:r="http://schemas.openxmlformats.org/officeDocument/2006/relationships">
  <dimension ref="A1:T181"/>
  <sheetViews>
    <sheetView workbookViewId="0">
      <selection activeCell="L19" sqref="L19"/>
    </sheetView>
  </sheetViews>
  <sheetFormatPr defaultRowHeight="13.5"/>
  <cols>
    <col min="1" max="11" width="9" style="5"/>
    <col min="12" max="12" width="9" style="11"/>
    <col min="13" max="15" width="9" style="5"/>
  </cols>
  <sheetData>
    <row r="1" spans="1:20">
      <c r="A1" s="280" t="s">
        <v>361</v>
      </c>
      <c r="B1" s="280"/>
      <c r="C1" s="280"/>
      <c r="D1" s="280"/>
      <c r="E1" s="280"/>
      <c r="F1" s="280"/>
      <c r="G1" s="280"/>
      <c r="H1" s="280"/>
      <c r="I1" s="280"/>
      <c r="J1" s="280"/>
      <c r="K1" s="280"/>
      <c r="L1" s="280"/>
      <c r="M1" s="280"/>
      <c r="N1" s="280"/>
      <c r="O1" s="280"/>
      <c r="P1" s="280"/>
      <c r="Q1" s="280"/>
      <c r="R1" s="280"/>
      <c r="S1" s="27"/>
      <c r="T1" s="27"/>
    </row>
    <row r="2" spans="1:20">
      <c r="A2" s="280"/>
      <c r="B2" s="280"/>
      <c r="C2" s="280"/>
      <c r="D2" s="280"/>
      <c r="E2" s="280"/>
      <c r="F2" s="280"/>
      <c r="G2" s="280"/>
      <c r="H2" s="280"/>
      <c r="I2" s="280"/>
      <c r="J2" s="280"/>
      <c r="K2" s="280"/>
      <c r="L2" s="280"/>
      <c r="M2" s="280"/>
      <c r="N2" s="280"/>
      <c r="O2" s="280"/>
      <c r="P2" s="280"/>
      <c r="Q2" s="280"/>
      <c r="R2" s="280"/>
      <c r="S2" s="27"/>
      <c r="T2" s="27"/>
    </row>
    <row r="3" spans="1:20">
      <c r="A3" s="271" t="s">
        <v>362</v>
      </c>
      <c r="B3" s="271"/>
      <c r="C3" s="271"/>
      <c r="D3" s="271"/>
      <c r="E3" s="271"/>
      <c r="F3" s="271"/>
      <c r="G3" s="271"/>
      <c r="H3" s="271" t="s">
        <v>363</v>
      </c>
      <c r="I3" s="271"/>
      <c r="J3" s="271"/>
      <c r="K3" s="271"/>
      <c r="L3" s="271" t="s">
        <v>364</v>
      </c>
      <c r="M3" s="271"/>
      <c r="N3" s="271"/>
      <c r="O3" s="271"/>
      <c r="P3" s="271"/>
      <c r="Q3" s="271"/>
      <c r="R3" s="271"/>
      <c r="S3" s="271" t="s">
        <v>365</v>
      </c>
      <c r="T3" s="271" t="s">
        <v>366</v>
      </c>
    </row>
    <row r="4" spans="1:20">
      <c r="A4" s="271" t="s">
        <v>367</v>
      </c>
      <c r="B4" s="271" t="s">
        <v>1</v>
      </c>
      <c r="C4" s="271" t="s">
        <v>2</v>
      </c>
      <c r="D4" s="271" t="s">
        <v>368</v>
      </c>
      <c r="E4" s="271" t="s">
        <v>3</v>
      </c>
      <c r="F4" s="271" t="s">
        <v>4</v>
      </c>
      <c r="G4" s="271" t="s">
        <v>5</v>
      </c>
      <c r="H4" s="271" t="s">
        <v>369</v>
      </c>
      <c r="I4" s="271" t="s">
        <v>370</v>
      </c>
      <c r="J4" s="271"/>
      <c r="K4" s="271" t="s">
        <v>371</v>
      </c>
      <c r="L4" s="271" t="s">
        <v>372</v>
      </c>
      <c r="M4" s="271" t="s">
        <v>6</v>
      </c>
      <c r="N4" s="271" t="s">
        <v>373</v>
      </c>
      <c r="O4" s="271" t="s">
        <v>374</v>
      </c>
      <c r="P4" s="271" t="s">
        <v>7</v>
      </c>
      <c r="Q4" s="271" t="s">
        <v>375</v>
      </c>
      <c r="R4" s="271" t="s">
        <v>376</v>
      </c>
      <c r="S4" s="271"/>
      <c r="T4" s="271"/>
    </row>
    <row r="5" spans="1:20">
      <c r="A5" s="271"/>
      <c r="B5" s="271"/>
      <c r="C5" s="271"/>
      <c r="D5" s="271"/>
      <c r="E5" s="271"/>
      <c r="F5" s="271"/>
      <c r="G5" s="271"/>
      <c r="H5" s="271"/>
      <c r="I5" s="28" t="s">
        <v>377</v>
      </c>
      <c r="J5" s="28" t="s">
        <v>378</v>
      </c>
      <c r="K5" s="271"/>
      <c r="L5" s="271"/>
      <c r="M5" s="271"/>
      <c r="N5" s="271"/>
      <c r="O5" s="271"/>
      <c r="P5" s="271"/>
      <c r="Q5" s="271"/>
      <c r="R5" s="271"/>
      <c r="S5" s="271"/>
      <c r="T5" s="271"/>
    </row>
    <row r="6" spans="1:20" ht="13.5" customHeight="1">
      <c r="A6" s="228">
        <v>56</v>
      </c>
      <c r="B6" s="275" t="s">
        <v>379</v>
      </c>
      <c r="C6" s="275" t="s">
        <v>380</v>
      </c>
      <c r="D6" s="275" t="s">
        <v>381</v>
      </c>
      <c r="E6" s="275" t="s">
        <v>382</v>
      </c>
      <c r="F6" s="275" t="s">
        <v>383</v>
      </c>
      <c r="G6" s="225"/>
      <c r="H6" s="275" t="s">
        <v>384</v>
      </c>
      <c r="I6" s="225" t="s">
        <v>385</v>
      </c>
      <c r="J6" s="225" t="s">
        <v>386</v>
      </c>
      <c r="K6" s="225" t="s">
        <v>387</v>
      </c>
      <c r="L6" s="227">
        <v>44446</v>
      </c>
      <c r="M6" s="29" t="s">
        <v>258</v>
      </c>
      <c r="N6" s="30">
        <v>3.72</v>
      </c>
      <c r="O6" s="31">
        <v>2</v>
      </c>
      <c r="P6" s="29" t="s">
        <v>0</v>
      </c>
      <c r="Q6" s="32">
        <v>0.86</v>
      </c>
      <c r="R6" s="284" t="s">
        <v>388</v>
      </c>
      <c r="S6" s="284" t="s">
        <v>118</v>
      </c>
      <c r="T6" s="281" t="s">
        <v>71</v>
      </c>
    </row>
    <row r="7" spans="1:20">
      <c r="A7" s="228"/>
      <c r="B7" s="225"/>
      <c r="C7" s="225"/>
      <c r="D7" s="225"/>
      <c r="E7" s="225"/>
      <c r="F7" s="225"/>
      <c r="G7" s="225"/>
      <c r="H7" s="225"/>
      <c r="I7" s="225"/>
      <c r="J7" s="225"/>
      <c r="K7" s="225"/>
      <c r="L7" s="227"/>
      <c r="M7" s="29" t="s">
        <v>265</v>
      </c>
      <c r="N7" s="30">
        <v>0.49</v>
      </c>
      <c r="O7" s="29">
        <v>0.4</v>
      </c>
      <c r="P7" s="29" t="s">
        <v>0</v>
      </c>
      <c r="Q7" s="32">
        <v>0.22500000000000001</v>
      </c>
      <c r="R7" s="223"/>
      <c r="S7" s="223"/>
      <c r="T7" s="281"/>
    </row>
    <row r="8" spans="1:20" ht="13.5" customHeight="1">
      <c r="A8" s="276">
        <v>72</v>
      </c>
      <c r="B8" s="267" t="s">
        <v>182</v>
      </c>
      <c r="C8" s="267" t="s">
        <v>389</v>
      </c>
      <c r="D8" s="267" t="s">
        <v>381</v>
      </c>
      <c r="E8" s="267" t="s">
        <v>382</v>
      </c>
      <c r="F8" s="267" t="s">
        <v>390</v>
      </c>
      <c r="G8" s="267" t="s">
        <v>391</v>
      </c>
      <c r="H8" s="267" t="s">
        <v>392</v>
      </c>
      <c r="I8" s="287" t="s">
        <v>393</v>
      </c>
      <c r="J8" s="287" t="s">
        <v>394</v>
      </c>
      <c r="K8" s="289" t="s">
        <v>198</v>
      </c>
      <c r="L8" s="227">
        <v>44446</v>
      </c>
      <c r="M8" s="29" t="s">
        <v>258</v>
      </c>
      <c r="N8" s="30">
        <v>6.82</v>
      </c>
      <c r="O8" s="29">
        <v>1.5</v>
      </c>
      <c r="P8" s="29" t="s">
        <v>0</v>
      </c>
      <c r="Q8" s="32">
        <v>3.54666666666667</v>
      </c>
      <c r="R8" s="285" t="s">
        <v>395</v>
      </c>
      <c r="S8" s="284" t="s">
        <v>118</v>
      </c>
      <c r="T8" s="282" t="s">
        <v>76</v>
      </c>
    </row>
    <row r="9" spans="1:20">
      <c r="A9" s="277"/>
      <c r="B9" s="278"/>
      <c r="C9" s="278"/>
      <c r="D9" s="278"/>
      <c r="E9" s="278"/>
      <c r="F9" s="278"/>
      <c r="G9" s="278"/>
      <c r="H9" s="278"/>
      <c r="I9" s="288"/>
      <c r="J9" s="288"/>
      <c r="K9" s="290"/>
      <c r="L9" s="227"/>
      <c r="M9" s="29" t="s">
        <v>265</v>
      </c>
      <c r="N9" s="30">
        <v>0.5</v>
      </c>
      <c r="O9" s="29">
        <v>0.3</v>
      </c>
      <c r="P9" s="29" t="s">
        <v>0</v>
      </c>
      <c r="Q9" s="32">
        <v>0.66666666666666696</v>
      </c>
      <c r="R9" s="286"/>
      <c r="S9" s="223"/>
      <c r="T9" s="283"/>
    </row>
    <row r="10" spans="1:20">
      <c r="A10" s="272">
        <v>484</v>
      </c>
      <c r="B10" s="274" t="s">
        <v>75</v>
      </c>
      <c r="C10" s="274" t="s">
        <v>63</v>
      </c>
      <c r="D10" s="274" t="s">
        <v>64</v>
      </c>
      <c r="E10" s="274" t="s">
        <v>65</v>
      </c>
      <c r="F10" s="274" t="s">
        <v>66</v>
      </c>
      <c r="G10" s="274" t="s">
        <v>396</v>
      </c>
      <c r="H10" s="274" t="s">
        <v>397</v>
      </c>
      <c r="I10" s="274" t="s">
        <v>398</v>
      </c>
      <c r="J10" s="274" t="s">
        <v>399</v>
      </c>
      <c r="K10" s="274" t="s">
        <v>67</v>
      </c>
      <c r="L10" s="279">
        <v>44447</v>
      </c>
      <c r="M10" s="26" t="s">
        <v>72</v>
      </c>
      <c r="N10" s="20">
        <v>5.45</v>
      </c>
      <c r="O10" s="24">
        <v>2</v>
      </c>
      <c r="P10" s="26" t="s">
        <v>0</v>
      </c>
      <c r="Q10" s="26">
        <v>1.73</v>
      </c>
      <c r="R10" s="274" t="s">
        <v>97</v>
      </c>
      <c r="S10" s="274" t="s">
        <v>74</v>
      </c>
      <c r="T10" s="274" t="s">
        <v>71</v>
      </c>
    </row>
    <row r="11" spans="1:20">
      <c r="A11" s="273"/>
      <c r="B11" s="274" t="s">
        <v>75</v>
      </c>
      <c r="C11" s="274" t="s">
        <v>63</v>
      </c>
      <c r="D11" s="274" t="s">
        <v>64</v>
      </c>
      <c r="E11" s="274" t="s">
        <v>65</v>
      </c>
      <c r="F11" s="274" t="s">
        <v>66</v>
      </c>
      <c r="G11" s="274" t="s">
        <v>396</v>
      </c>
      <c r="H11" s="274" t="s">
        <v>397</v>
      </c>
      <c r="I11" s="274" t="s">
        <v>398</v>
      </c>
      <c r="J11" s="274" t="s">
        <v>399</v>
      </c>
      <c r="K11" s="274" t="s">
        <v>67</v>
      </c>
      <c r="L11" s="279"/>
      <c r="M11" s="26" t="s">
        <v>73</v>
      </c>
      <c r="N11" s="23">
        <v>0.45500000000000002</v>
      </c>
      <c r="O11" s="26">
        <v>0.4</v>
      </c>
      <c r="P11" s="26" t="s">
        <v>0</v>
      </c>
      <c r="Q11" s="26">
        <v>0.14000000000000001</v>
      </c>
      <c r="R11" s="274"/>
      <c r="S11" s="274" t="s">
        <v>74</v>
      </c>
      <c r="T11" s="274" t="s">
        <v>71</v>
      </c>
    </row>
    <row r="12" spans="1:20" ht="56.25">
      <c r="A12" s="26">
        <v>490</v>
      </c>
      <c r="B12" s="26" t="s">
        <v>77</v>
      </c>
      <c r="C12" s="26" t="s">
        <v>78</v>
      </c>
      <c r="D12" s="26" t="s">
        <v>64</v>
      </c>
      <c r="E12" s="26" t="s">
        <v>65</v>
      </c>
      <c r="F12" s="26" t="s">
        <v>79</v>
      </c>
      <c r="G12" s="26" t="s">
        <v>80</v>
      </c>
      <c r="H12" s="26" t="s">
        <v>81</v>
      </c>
      <c r="I12" s="26" t="s">
        <v>82</v>
      </c>
      <c r="J12" s="26" t="s">
        <v>83</v>
      </c>
      <c r="K12" s="26" t="s">
        <v>67</v>
      </c>
      <c r="L12" s="25">
        <v>44447</v>
      </c>
      <c r="M12" s="26" t="s">
        <v>68</v>
      </c>
      <c r="N12" s="26">
        <v>37</v>
      </c>
      <c r="O12" s="26">
        <v>30</v>
      </c>
      <c r="P12" s="26" t="s">
        <v>0</v>
      </c>
      <c r="Q12" s="20">
        <v>0.23</v>
      </c>
      <c r="R12" s="26" t="s">
        <v>84</v>
      </c>
      <c r="S12" s="26" t="s">
        <v>85</v>
      </c>
      <c r="T12" s="26" t="s">
        <v>86</v>
      </c>
    </row>
    <row r="13" spans="1:20" ht="56.25">
      <c r="A13" s="26">
        <v>491</v>
      </c>
      <c r="B13" s="26" t="s">
        <v>77</v>
      </c>
      <c r="C13" s="26" t="s">
        <v>78</v>
      </c>
      <c r="D13" s="26" t="s">
        <v>64</v>
      </c>
      <c r="E13" s="26" t="s">
        <v>65</v>
      </c>
      <c r="F13" s="26" t="s">
        <v>79</v>
      </c>
      <c r="G13" s="26" t="s">
        <v>80</v>
      </c>
      <c r="H13" s="26" t="s">
        <v>87</v>
      </c>
      <c r="I13" s="26" t="s">
        <v>88</v>
      </c>
      <c r="J13" s="26" t="s">
        <v>89</v>
      </c>
      <c r="K13" s="26" t="s">
        <v>67</v>
      </c>
      <c r="L13" s="25">
        <v>44447</v>
      </c>
      <c r="M13" s="26" t="s">
        <v>68</v>
      </c>
      <c r="N13" s="26">
        <v>42</v>
      </c>
      <c r="O13" s="26">
        <v>30</v>
      </c>
      <c r="P13" s="26" t="s">
        <v>0</v>
      </c>
      <c r="Q13" s="20">
        <v>0.4</v>
      </c>
      <c r="R13" s="26" t="s">
        <v>84</v>
      </c>
      <c r="S13" s="26" t="s">
        <v>85</v>
      </c>
      <c r="T13" s="26" t="s">
        <v>86</v>
      </c>
    </row>
    <row r="14" spans="1:20" ht="45">
      <c r="A14" s="26">
        <v>492</v>
      </c>
      <c r="B14" s="26" t="s">
        <v>400</v>
      </c>
      <c r="C14" s="26" t="s">
        <v>401</v>
      </c>
      <c r="D14" s="26" t="s">
        <v>64</v>
      </c>
      <c r="E14" s="26" t="s">
        <v>402</v>
      </c>
      <c r="F14" s="26" t="s">
        <v>403</v>
      </c>
      <c r="G14" s="26" t="s">
        <v>404</v>
      </c>
      <c r="H14" s="26" t="s">
        <v>405</v>
      </c>
      <c r="I14" s="26" t="s">
        <v>406</v>
      </c>
      <c r="J14" s="26" t="s">
        <v>407</v>
      </c>
      <c r="K14" s="26" t="s">
        <v>112</v>
      </c>
      <c r="L14" s="25">
        <v>44461</v>
      </c>
      <c r="M14" s="26" t="s">
        <v>73</v>
      </c>
      <c r="N14" s="20">
        <v>0.52</v>
      </c>
      <c r="O14" s="26">
        <v>0.4</v>
      </c>
      <c r="P14" s="26" t="s">
        <v>0</v>
      </c>
      <c r="Q14" s="20">
        <v>0.3</v>
      </c>
      <c r="R14" s="26" t="s">
        <v>69</v>
      </c>
      <c r="S14" s="26" t="s">
        <v>70</v>
      </c>
      <c r="T14" s="26" t="s">
        <v>71</v>
      </c>
    </row>
    <row r="15" spans="1:20">
      <c r="A15" s="272">
        <v>494</v>
      </c>
      <c r="B15" s="274" t="s">
        <v>408</v>
      </c>
      <c r="C15" s="274" t="s">
        <v>401</v>
      </c>
      <c r="D15" s="274" t="s">
        <v>64</v>
      </c>
      <c r="E15" s="274" t="s">
        <v>402</v>
      </c>
      <c r="F15" s="274" t="s">
        <v>409</v>
      </c>
      <c r="G15" s="274" t="s">
        <v>410</v>
      </c>
      <c r="H15" s="274" t="s">
        <v>411</v>
      </c>
      <c r="I15" s="274" t="s">
        <v>412</v>
      </c>
      <c r="J15" s="274" t="s">
        <v>413</v>
      </c>
      <c r="K15" s="274" t="s">
        <v>67</v>
      </c>
      <c r="L15" s="279">
        <v>44461</v>
      </c>
      <c r="M15" s="26" t="s">
        <v>68</v>
      </c>
      <c r="N15" s="26">
        <v>330</v>
      </c>
      <c r="O15" s="26">
        <v>40</v>
      </c>
      <c r="P15" s="26" t="s">
        <v>0</v>
      </c>
      <c r="Q15" s="26">
        <v>7.25</v>
      </c>
      <c r="R15" s="274" t="s">
        <v>69</v>
      </c>
      <c r="S15" s="274" t="s">
        <v>70</v>
      </c>
      <c r="T15" s="274" t="s">
        <v>71</v>
      </c>
    </row>
    <row r="16" spans="1:20">
      <c r="A16" s="291"/>
      <c r="B16" s="274" t="s">
        <v>408</v>
      </c>
      <c r="C16" s="274" t="s">
        <v>401</v>
      </c>
      <c r="D16" s="274" t="s">
        <v>64</v>
      </c>
      <c r="E16" s="274" t="s">
        <v>402</v>
      </c>
      <c r="F16" s="274" t="s">
        <v>409</v>
      </c>
      <c r="G16" s="274" t="s">
        <v>410</v>
      </c>
      <c r="H16" s="274" t="s">
        <v>411</v>
      </c>
      <c r="I16" s="274" t="s">
        <v>412</v>
      </c>
      <c r="J16" s="274" t="s">
        <v>413</v>
      </c>
      <c r="K16" s="274" t="s">
        <v>67</v>
      </c>
      <c r="L16" s="279"/>
      <c r="M16" s="26" t="s">
        <v>72</v>
      </c>
      <c r="N16" s="26">
        <v>72.3</v>
      </c>
      <c r="O16" s="24">
        <v>2</v>
      </c>
      <c r="P16" s="26" t="s">
        <v>0</v>
      </c>
      <c r="Q16" s="24">
        <v>35.15</v>
      </c>
      <c r="R16" s="274" t="s">
        <v>69</v>
      </c>
      <c r="S16" s="274" t="s">
        <v>70</v>
      </c>
      <c r="T16" s="274" t="s">
        <v>71</v>
      </c>
    </row>
    <row r="17" spans="1:20">
      <c r="A17" s="273"/>
      <c r="B17" s="274" t="s">
        <v>408</v>
      </c>
      <c r="C17" s="274" t="s">
        <v>401</v>
      </c>
      <c r="D17" s="274" t="s">
        <v>64</v>
      </c>
      <c r="E17" s="274" t="s">
        <v>402</v>
      </c>
      <c r="F17" s="274" t="s">
        <v>409</v>
      </c>
      <c r="G17" s="274" t="s">
        <v>410</v>
      </c>
      <c r="H17" s="274" t="s">
        <v>411</v>
      </c>
      <c r="I17" s="274" t="s">
        <v>412</v>
      </c>
      <c r="J17" s="274" t="s">
        <v>413</v>
      </c>
      <c r="K17" s="274" t="s">
        <v>67</v>
      </c>
      <c r="L17" s="279"/>
      <c r="M17" s="26" t="s">
        <v>73</v>
      </c>
      <c r="N17" s="24">
        <v>4.4000000000000004</v>
      </c>
      <c r="O17" s="26">
        <v>0.4</v>
      </c>
      <c r="P17" s="26" t="s">
        <v>0</v>
      </c>
      <c r="Q17" s="24">
        <v>10</v>
      </c>
      <c r="R17" s="274" t="s">
        <v>69</v>
      </c>
      <c r="S17" s="274" t="s">
        <v>70</v>
      </c>
      <c r="T17" s="274" t="s">
        <v>71</v>
      </c>
    </row>
    <row r="18" spans="1:20" ht="56.25">
      <c r="A18" s="26">
        <v>495</v>
      </c>
      <c r="B18" s="26" t="s">
        <v>90</v>
      </c>
      <c r="C18" s="26" t="s">
        <v>63</v>
      </c>
      <c r="D18" s="26" t="s">
        <v>64</v>
      </c>
      <c r="E18" s="26" t="s">
        <v>91</v>
      </c>
      <c r="F18" s="26" t="s">
        <v>92</v>
      </c>
      <c r="G18" s="26" t="s">
        <v>93</v>
      </c>
      <c r="H18" s="26" t="s">
        <v>94</v>
      </c>
      <c r="I18" s="26" t="s">
        <v>95</v>
      </c>
      <c r="J18" s="26" t="s">
        <v>96</v>
      </c>
      <c r="K18" s="26" t="s">
        <v>67</v>
      </c>
      <c r="L18" s="25">
        <v>44447</v>
      </c>
      <c r="M18" s="26" t="s">
        <v>68</v>
      </c>
      <c r="N18" s="22" t="s">
        <v>414</v>
      </c>
      <c r="O18" s="26">
        <v>40</v>
      </c>
      <c r="P18" s="26" t="s">
        <v>0</v>
      </c>
      <c r="Q18" s="20">
        <v>1.2</v>
      </c>
      <c r="R18" s="26" t="s">
        <v>97</v>
      </c>
      <c r="S18" s="26" t="s">
        <v>98</v>
      </c>
      <c r="T18" s="26" t="s">
        <v>71</v>
      </c>
    </row>
    <row r="19" spans="1:20" ht="56.25">
      <c r="A19" s="26">
        <v>498</v>
      </c>
      <c r="B19" s="26" t="s">
        <v>99</v>
      </c>
      <c r="C19" s="26" t="s">
        <v>63</v>
      </c>
      <c r="D19" s="26" t="s">
        <v>64</v>
      </c>
      <c r="E19" s="26" t="s">
        <v>91</v>
      </c>
      <c r="F19" s="26" t="s">
        <v>92</v>
      </c>
      <c r="G19" s="26" t="s">
        <v>100</v>
      </c>
      <c r="H19" s="26" t="s">
        <v>101</v>
      </c>
      <c r="I19" s="26" t="s">
        <v>102</v>
      </c>
      <c r="J19" s="26" t="s">
        <v>103</v>
      </c>
      <c r="K19" s="26" t="s">
        <v>67</v>
      </c>
      <c r="L19" s="25">
        <v>44449</v>
      </c>
      <c r="M19" s="26" t="s">
        <v>68</v>
      </c>
      <c r="N19" s="22" t="s">
        <v>415</v>
      </c>
      <c r="O19" s="26">
        <v>40</v>
      </c>
      <c r="P19" s="26" t="s">
        <v>0</v>
      </c>
      <c r="Q19" s="20">
        <v>0.5</v>
      </c>
      <c r="R19" s="26" t="s">
        <v>97</v>
      </c>
      <c r="S19" s="26" t="s">
        <v>98</v>
      </c>
      <c r="T19" s="26" t="s">
        <v>71</v>
      </c>
    </row>
    <row r="20" spans="1:20" ht="56.25">
      <c r="A20" s="26">
        <v>500</v>
      </c>
      <c r="B20" s="26" t="s">
        <v>99</v>
      </c>
      <c r="C20" s="26" t="s">
        <v>63</v>
      </c>
      <c r="D20" s="26" t="s">
        <v>64</v>
      </c>
      <c r="E20" s="26" t="s">
        <v>91</v>
      </c>
      <c r="F20" s="26" t="s">
        <v>92</v>
      </c>
      <c r="G20" s="26" t="s">
        <v>100</v>
      </c>
      <c r="H20" s="26" t="s">
        <v>104</v>
      </c>
      <c r="I20" s="26" t="s">
        <v>105</v>
      </c>
      <c r="J20" s="26" t="s">
        <v>106</v>
      </c>
      <c r="K20" s="26" t="s">
        <v>67</v>
      </c>
      <c r="L20" s="25">
        <v>44447</v>
      </c>
      <c r="M20" s="26" t="s">
        <v>68</v>
      </c>
      <c r="N20" s="22" t="s">
        <v>416</v>
      </c>
      <c r="O20" s="26">
        <v>40</v>
      </c>
      <c r="P20" s="26" t="s">
        <v>0</v>
      </c>
      <c r="Q20" s="20">
        <v>1.6</v>
      </c>
      <c r="R20" s="26" t="s">
        <v>97</v>
      </c>
      <c r="S20" s="26" t="s">
        <v>98</v>
      </c>
      <c r="T20" s="26" t="s">
        <v>71</v>
      </c>
    </row>
    <row r="21" spans="1:20">
      <c r="A21" s="272">
        <v>505</v>
      </c>
      <c r="B21" s="274" t="s">
        <v>99</v>
      </c>
      <c r="C21" s="274" t="s">
        <v>63</v>
      </c>
      <c r="D21" s="274" t="s">
        <v>64</v>
      </c>
      <c r="E21" s="274" t="s">
        <v>91</v>
      </c>
      <c r="F21" s="274" t="s">
        <v>107</v>
      </c>
      <c r="G21" s="274" t="s">
        <v>108</v>
      </c>
      <c r="H21" s="274" t="s">
        <v>109</v>
      </c>
      <c r="I21" s="274" t="s">
        <v>110</v>
      </c>
      <c r="J21" s="274" t="s">
        <v>111</v>
      </c>
      <c r="K21" s="274" t="s">
        <v>112</v>
      </c>
      <c r="L21" s="279">
        <v>44447</v>
      </c>
      <c r="M21" s="26" t="s">
        <v>68</v>
      </c>
      <c r="N21" s="22" t="s">
        <v>417</v>
      </c>
      <c r="O21" s="26">
        <v>50</v>
      </c>
      <c r="P21" s="26" t="s">
        <v>0</v>
      </c>
      <c r="Q21" s="20">
        <v>0.12</v>
      </c>
      <c r="R21" s="274" t="s">
        <v>113</v>
      </c>
      <c r="S21" s="274" t="s">
        <v>114</v>
      </c>
      <c r="T21" s="274" t="s">
        <v>71</v>
      </c>
    </row>
    <row r="22" spans="1:20">
      <c r="A22" s="292"/>
      <c r="B22" s="274" t="s">
        <v>99</v>
      </c>
      <c r="C22" s="274" t="s">
        <v>63</v>
      </c>
      <c r="D22" s="274" t="s">
        <v>64</v>
      </c>
      <c r="E22" s="274" t="s">
        <v>91</v>
      </c>
      <c r="F22" s="274" t="s">
        <v>107</v>
      </c>
      <c r="G22" s="274" t="s">
        <v>108</v>
      </c>
      <c r="H22" s="274" t="s">
        <v>109</v>
      </c>
      <c r="I22" s="274" t="s">
        <v>110</v>
      </c>
      <c r="J22" s="274" t="s">
        <v>111</v>
      </c>
      <c r="K22" s="274" t="s">
        <v>112</v>
      </c>
      <c r="L22" s="279"/>
      <c r="M22" s="26" t="s">
        <v>72</v>
      </c>
      <c r="N22" s="22" t="s">
        <v>418</v>
      </c>
      <c r="O22" s="21">
        <v>5</v>
      </c>
      <c r="P22" s="26" t="s">
        <v>0</v>
      </c>
      <c r="Q22" s="26">
        <v>9.98</v>
      </c>
      <c r="R22" s="274" t="s">
        <v>113</v>
      </c>
      <c r="S22" s="274" t="s">
        <v>114</v>
      </c>
      <c r="T22" s="274" t="s">
        <v>71</v>
      </c>
    </row>
    <row r="23" spans="1:20">
      <c r="A23" s="293"/>
      <c r="B23" s="274" t="s">
        <v>99</v>
      </c>
      <c r="C23" s="274" t="s">
        <v>63</v>
      </c>
      <c r="D23" s="274" t="s">
        <v>64</v>
      </c>
      <c r="E23" s="274" t="s">
        <v>91</v>
      </c>
      <c r="F23" s="274" t="s">
        <v>107</v>
      </c>
      <c r="G23" s="274" t="s">
        <v>108</v>
      </c>
      <c r="H23" s="274" t="s">
        <v>109</v>
      </c>
      <c r="I23" s="274" t="s">
        <v>110</v>
      </c>
      <c r="J23" s="274" t="s">
        <v>111</v>
      </c>
      <c r="K23" s="274" t="s">
        <v>112</v>
      </c>
      <c r="L23" s="279"/>
      <c r="M23" s="26" t="s">
        <v>73</v>
      </c>
      <c r="N23" s="22" t="s">
        <v>419</v>
      </c>
      <c r="O23" s="26">
        <v>1.5</v>
      </c>
      <c r="P23" s="26" t="s">
        <v>0</v>
      </c>
      <c r="Q23" s="26">
        <v>0.53</v>
      </c>
      <c r="R23" s="274" t="s">
        <v>113</v>
      </c>
      <c r="S23" s="274" t="s">
        <v>114</v>
      </c>
      <c r="T23" s="274" t="s">
        <v>71</v>
      </c>
    </row>
    <row r="24" spans="1:20" ht="78.75">
      <c r="A24" s="26">
        <v>509</v>
      </c>
      <c r="B24" s="26" t="s">
        <v>115</v>
      </c>
      <c r="C24" s="26" t="s">
        <v>63</v>
      </c>
      <c r="D24" s="26" t="s">
        <v>64</v>
      </c>
      <c r="E24" s="26" t="s">
        <v>91</v>
      </c>
      <c r="F24" s="26" t="s">
        <v>116</v>
      </c>
      <c r="G24" s="26" t="s">
        <v>117</v>
      </c>
      <c r="H24" s="26" t="s">
        <v>119</v>
      </c>
      <c r="I24" s="26" t="s">
        <v>120</v>
      </c>
      <c r="J24" s="26" t="s">
        <v>121</v>
      </c>
      <c r="K24" s="26" t="s">
        <v>112</v>
      </c>
      <c r="L24" s="25">
        <v>44448</v>
      </c>
      <c r="M24" s="26" t="s">
        <v>72</v>
      </c>
      <c r="N24" s="22" t="s">
        <v>420</v>
      </c>
      <c r="O24" s="24">
        <v>2</v>
      </c>
      <c r="P24" s="26" t="s">
        <v>0</v>
      </c>
      <c r="Q24" s="20">
        <v>1.4</v>
      </c>
      <c r="R24" s="26" t="s">
        <v>97</v>
      </c>
      <c r="S24" s="26" t="s">
        <v>118</v>
      </c>
      <c r="T24" s="26" t="s">
        <v>71</v>
      </c>
    </row>
    <row r="25" spans="1:20" ht="78.75">
      <c r="A25" s="26">
        <v>512</v>
      </c>
      <c r="B25" s="26" t="s">
        <v>421</v>
      </c>
      <c r="C25" s="26" t="s">
        <v>63</v>
      </c>
      <c r="D25" s="26" t="s">
        <v>64</v>
      </c>
      <c r="E25" s="26" t="s">
        <v>91</v>
      </c>
      <c r="F25" s="26" t="s">
        <v>116</v>
      </c>
      <c r="G25" s="26" t="s">
        <v>422</v>
      </c>
      <c r="H25" s="26" t="s">
        <v>423</v>
      </c>
      <c r="I25" s="26" t="s">
        <v>424</v>
      </c>
      <c r="J25" s="26" t="s">
        <v>425</v>
      </c>
      <c r="K25" s="26" t="s">
        <v>85</v>
      </c>
      <c r="L25" s="25">
        <v>44448</v>
      </c>
      <c r="M25" s="26" t="s">
        <v>72</v>
      </c>
      <c r="N25" s="22" t="s">
        <v>426</v>
      </c>
      <c r="O25" s="24">
        <v>1</v>
      </c>
      <c r="P25" s="26" t="s">
        <v>0</v>
      </c>
      <c r="Q25" s="20">
        <v>0.1</v>
      </c>
      <c r="R25" s="26" t="s">
        <v>186</v>
      </c>
      <c r="S25" s="26" t="s">
        <v>203</v>
      </c>
      <c r="T25" s="26" t="s">
        <v>71</v>
      </c>
    </row>
    <row r="26" spans="1:20" ht="56.25">
      <c r="A26" s="26">
        <v>513</v>
      </c>
      <c r="B26" s="26" t="s">
        <v>421</v>
      </c>
      <c r="C26" s="26" t="s">
        <v>63</v>
      </c>
      <c r="D26" s="26" t="s">
        <v>64</v>
      </c>
      <c r="E26" s="26" t="s">
        <v>91</v>
      </c>
      <c r="F26" s="26" t="s">
        <v>116</v>
      </c>
      <c r="G26" s="26" t="s">
        <v>422</v>
      </c>
      <c r="H26" s="26" t="s">
        <v>427</v>
      </c>
      <c r="I26" s="26" t="s">
        <v>428</v>
      </c>
      <c r="J26" s="26" t="s">
        <v>429</v>
      </c>
      <c r="K26" s="26" t="s">
        <v>67</v>
      </c>
      <c r="L26" s="25">
        <v>44448</v>
      </c>
      <c r="M26" s="26" t="s">
        <v>72</v>
      </c>
      <c r="N26" s="22" t="s">
        <v>430</v>
      </c>
      <c r="O26" s="24">
        <v>2</v>
      </c>
      <c r="P26" s="26" t="s">
        <v>0</v>
      </c>
      <c r="Q26" s="26">
        <v>0.05</v>
      </c>
      <c r="R26" s="26" t="s">
        <v>69</v>
      </c>
      <c r="S26" s="26" t="s">
        <v>70</v>
      </c>
      <c r="T26" s="26" t="s">
        <v>71</v>
      </c>
    </row>
    <row r="27" spans="1:20" ht="56.25">
      <c r="A27" s="26">
        <v>521</v>
      </c>
      <c r="B27" s="26" t="s">
        <v>122</v>
      </c>
      <c r="C27" s="26" t="s">
        <v>63</v>
      </c>
      <c r="D27" s="26" t="s">
        <v>64</v>
      </c>
      <c r="E27" s="26" t="s">
        <v>91</v>
      </c>
      <c r="F27" s="26" t="s">
        <v>107</v>
      </c>
      <c r="G27" s="26" t="s">
        <v>123</v>
      </c>
      <c r="H27" s="26" t="s">
        <v>124</v>
      </c>
      <c r="I27" s="26" t="s">
        <v>125</v>
      </c>
      <c r="J27" s="26" t="s">
        <v>126</v>
      </c>
      <c r="K27" s="26" t="s">
        <v>112</v>
      </c>
      <c r="L27" s="25">
        <v>44461</v>
      </c>
      <c r="M27" s="26" t="s">
        <v>73</v>
      </c>
      <c r="N27" s="22" t="s">
        <v>431</v>
      </c>
      <c r="O27" s="26">
        <v>0.4</v>
      </c>
      <c r="P27" s="26" t="s">
        <v>0</v>
      </c>
      <c r="Q27" s="20">
        <v>1</v>
      </c>
      <c r="R27" s="26" t="s">
        <v>69</v>
      </c>
      <c r="S27" s="26" t="s">
        <v>70</v>
      </c>
      <c r="T27" s="26" t="s">
        <v>71</v>
      </c>
    </row>
    <row r="28" spans="1:20">
      <c r="A28" s="272">
        <v>523</v>
      </c>
      <c r="B28" s="274" t="s">
        <v>122</v>
      </c>
      <c r="C28" s="274" t="s">
        <v>63</v>
      </c>
      <c r="D28" s="274" t="s">
        <v>64</v>
      </c>
      <c r="E28" s="274" t="s">
        <v>91</v>
      </c>
      <c r="F28" s="274" t="s">
        <v>107</v>
      </c>
      <c r="G28" s="274" t="s">
        <v>127</v>
      </c>
      <c r="H28" s="274" t="s">
        <v>432</v>
      </c>
      <c r="I28" s="274" t="s">
        <v>433</v>
      </c>
      <c r="J28" s="274" t="s">
        <v>434</v>
      </c>
      <c r="K28" s="274" t="s">
        <v>67</v>
      </c>
      <c r="L28" s="279">
        <v>44461</v>
      </c>
      <c r="M28" s="26" t="s">
        <v>68</v>
      </c>
      <c r="N28" s="22" t="s">
        <v>435</v>
      </c>
      <c r="O28" s="26">
        <v>40</v>
      </c>
      <c r="P28" s="26" t="s">
        <v>0</v>
      </c>
      <c r="Q28" s="26">
        <v>0.05</v>
      </c>
      <c r="R28" s="274" t="s">
        <v>97</v>
      </c>
      <c r="S28" s="274" t="s">
        <v>85</v>
      </c>
      <c r="T28" s="274" t="s">
        <v>71</v>
      </c>
    </row>
    <row r="29" spans="1:20">
      <c r="A29" s="273"/>
      <c r="B29" s="274" t="s">
        <v>122</v>
      </c>
      <c r="C29" s="274" t="s">
        <v>63</v>
      </c>
      <c r="D29" s="274" t="s">
        <v>64</v>
      </c>
      <c r="E29" s="274" t="s">
        <v>91</v>
      </c>
      <c r="F29" s="274" t="s">
        <v>107</v>
      </c>
      <c r="G29" s="274" t="s">
        <v>127</v>
      </c>
      <c r="H29" s="274" t="s">
        <v>432</v>
      </c>
      <c r="I29" s="274" t="s">
        <v>433</v>
      </c>
      <c r="J29" s="274" t="s">
        <v>434</v>
      </c>
      <c r="K29" s="274" t="s">
        <v>67</v>
      </c>
      <c r="L29" s="279"/>
      <c r="M29" s="26" t="s">
        <v>72</v>
      </c>
      <c r="N29" s="22" t="s">
        <v>436</v>
      </c>
      <c r="O29" s="24">
        <v>2</v>
      </c>
      <c r="P29" s="26" t="s">
        <v>0</v>
      </c>
      <c r="Q29" s="20">
        <v>5.5</v>
      </c>
      <c r="R29" s="274" t="s">
        <v>97</v>
      </c>
      <c r="S29" s="274" t="s">
        <v>85</v>
      </c>
      <c r="T29" s="274" t="s">
        <v>71</v>
      </c>
    </row>
    <row r="30" spans="1:20">
      <c r="A30" s="272">
        <v>524</v>
      </c>
      <c r="B30" s="274" t="s">
        <v>122</v>
      </c>
      <c r="C30" s="274" t="s">
        <v>63</v>
      </c>
      <c r="D30" s="274" t="s">
        <v>64</v>
      </c>
      <c r="E30" s="274" t="s">
        <v>91</v>
      </c>
      <c r="F30" s="274" t="s">
        <v>107</v>
      </c>
      <c r="G30" s="274" t="s">
        <v>127</v>
      </c>
      <c r="H30" s="274" t="s">
        <v>128</v>
      </c>
      <c r="I30" s="274" t="s">
        <v>129</v>
      </c>
      <c r="J30" s="274" t="s">
        <v>130</v>
      </c>
      <c r="K30" s="274" t="s">
        <v>67</v>
      </c>
      <c r="L30" s="279">
        <v>44461</v>
      </c>
      <c r="M30" s="26" t="s">
        <v>68</v>
      </c>
      <c r="N30" s="22" t="s">
        <v>437</v>
      </c>
      <c r="O30" s="26">
        <v>40</v>
      </c>
      <c r="P30" s="26" t="s">
        <v>0</v>
      </c>
      <c r="Q30" s="26">
        <v>14.4</v>
      </c>
      <c r="R30" s="274" t="s">
        <v>97</v>
      </c>
      <c r="S30" s="274" t="s">
        <v>85</v>
      </c>
      <c r="T30" s="274" t="s">
        <v>71</v>
      </c>
    </row>
    <row r="31" spans="1:20">
      <c r="A31" s="291"/>
      <c r="B31" s="274" t="s">
        <v>122</v>
      </c>
      <c r="C31" s="274" t="s">
        <v>63</v>
      </c>
      <c r="D31" s="274" t="s">
        <v>64</v>
      </c>
      <c r="E31" s="274" t="s">
        <v>91</v>
      </c>
      <c r="F31" s="274" t="s">
        <v>107</v>
      </c>
      <c r="G31" s="274" t="s">
        <v>127</v>
      </c>
      <c r="H31" s="274" t="s">
        <v>128</v>
      </c>
      <c r="I31" s="274" t="s">
        <v>129</v>
      </c>
      <c r="J31" s="274" t="s">
        <v>130</v>
      </c>
      <c r="K31" s="274" t="s">
        <v>67</v>
      </c>
      <c r="L31" s="279"/>
      <c r="M31" s="26" t="s">
        <v>72</v>
      </c>
      <c r="N31" s="22" t="s">
        <v>438</v>
      </c>
      <c r="O31" s="24">
        <v>2</v>
      </c>
      <c r="P31" s="26" t="s">
        <v>0</v>
      </c>
      <c r="Q31" s="24">
        <v>41.45</v>
      </c>
      <c r="R31" s="274" t="s">
        <v>97</v>
      </c>
      <c r="S31" s="274" t="s">
        <v>85</v>
      </c>
      <c r="T31" s="274" t="s">
        <v>71</v>
      </c>
    </row>
    <row r="32" spans="1:20">
      <c r="A32" s="273"/>
      <c r="B32" s="274" t="s">
        <v>122</v>
      </c>
      <c r="C32" s="274" t="s">
        <v>63</v>
      </c>
      <c r="D32" s="274" t="s">
        <v>64</v>
      </c>
      <c r="E32" s="274" t="s">
        <v>91</v>
      </c>
      <c r="F32" s="274" t="s">
        <v>107</v>
      </c>
      <c r="G32" s="274" t="s">
        <v>127</v>
      </c>
      <c r="H32" s="274" t="s">
        <v>128</v>
      </c>
      <c r="I32" s="274" t="s">
        <v>129</v>
      </c>
      <c r="J32" s="274" t="s">
        <v>130</v>
      </c>
      <c r="K32" s="274" t="s">
        <v>67</v>
      </c>
      <c r="L32" s="279"/>
      <c r="M32" s="26" t="s">
        <v>73</v>
      </c>
      <c r="N32" s="22" t="s">
        <v>439</v>
      </c>
      <c r="O32" s="26">
        <v>0.4</v>
      </c>
      <c r="P32" s="26" t="s">
        <v>0</v>
      </c>
      <c r="Q32" s="26">
        <v>7.75</v>
      </c>
      <c r="R32" s="274" t="s">
        <v>97</v>
      </c>
      <c r="S32" s="274" t="s">
        <v>85</v>
      </c>
      <c r="T32" s="274" t="s">
        <v>71</v>
      </c>
    </row>
    <row r="33" spans="1:20" ht="45">
      <c r="A33" s="26">
        <v>527</v>
      </c>
      <c r="B33" s="26" t="s">
        <v>440</v>
      </c>
      <c r="C33" s="26" t="s">
        <v>441</v>
      </c>
      <c r="D33" s="26" t="s">
        <v>64</v>
      </c>
      <c r="E33" s="26" t="s">
        <v>442</v>
      </c>
      <c r="F33" s="26" t="s">
        <v>443</v>
      </c>
      <c r="G33" s="26" t="s">
        <v>444</v>
      </c>
      <c r="H33" s="26" t="s">
        <v>445</v>
      </c>
      <c r="I33" s="26" t="s">
        <v>446</v>
      </c>
      <c r="J33" s="26" t="s">
        <v>447</v>
      </c>
      <c r="K33" s="26" t="s">
        <v>67</v>
      </c>
      <c r="L33" s="25">
        <v>44461</v>
      </c>
      <c r="M33" s="26" t="s">
        <v>73</v>
      </c>
      <c r="N33" s="20">
        <v>0.45</v>
      </c>
      <c r="O33" s="26">
        <v>0.4</v>
      </c>
      <c r="P33" s="26" t="s">
        <v>0</v>
      </c>
      <c r="Q33" s="26">
        <v>0.13</v>
      </c>
      <c r="R33" s="26" t="s">
        <v>69</v>
      </c>
      <c r="S33" s="26" t="s">
        <v>70</v>
      </c>
      <c r="T33" s="26" t="s">
        <v>71</v>
      </c>
    </row>
    <row r="34" spans="1:20" ht="56.25">
      <c r="A34" s="26">
        <v>530</v>
      </c>
      <c r="B34" s="26" t="s">
        <v>440</v>
      </c>
      <c r="C34" s="26" t="s">
        <v>441</v>
      </c>
      <c r="D34" s="26" t="s">
        <v>64</v>
      </c>
      <c r="E34" s="26" t="s">
        <v>442</v>
      </c>
      <c r="F34" s="26" t="s">
        <v>443</v>
      </c>
      <c r="G34" s="26" t="s">
        <v>448</v>
      </c>
      <c r="H34" s="26" t="s">
        <v>449</v>
      </c>
      <c r="I34" s="26" t="s">
        <v>450</v>
      </c>
      <c r="J34" s="26" t="s">
        <v>451</v>
      </c>
      <c r="K34" s="26" t="s">
        <v>67</v>
      </c>
      <c r="L34" s="25">
        <v>44461</v>
      </c>
      <c r="M34" s="26" t="s">
        <v>73</v>
      </c>
      <c r="N34" s="20">
        <v>0.48</v>
      </c>
      <c r="O34" s="26">
        <v>0.4</v>
      </c>
      <c r="P34" s="26" t="s">
        <v>0</v>
      </c>
      <c r="Q34" s="20">
        <v>0.2</v>
      </c>
      <c r="R34" s="26" t="s">
        <v>97</v>
      </c>
      <c r="S34" s="26" t="s">
        <v>98</v>
      </c>
      <c r="T34" s="26" t="s">
        <v>71</v>
      </c>
    </row>
    <row r="35" spans="1:20" ht="78.75">
      <c r="A35" s="26">
        <v>531</v>
      </c>
      <c r="B35" s="26" t="s">
        <v>440</v>
      </c>
      <c r="C35" s="26" t="s">
        <v>441</v>
      </c>
      <c r="D35" s="26" t="s">
        <v>64</v>
      </c>
      <c r="E35" s="26" t="s">
        <v>442</v>
      </c>
      <c r="F35" s="26" t="s">
        <v>452</v>
      </c>
      <c r="G35" s="26" t="s">
        <v>453</v>
      </c>
      <c r="H35" s="26" t="s">
        <v>454</v>
      </c>
      <c r="I35" s="26" t="s">
        <v>455</v>
      </c>
      <c r="J35" s="26" t="s">
        <v>456</v>
      </c>
      <c r="K35" s="26" t="s">
        <v>67</v>
      </c>
      <c r="L35" s="25">
        <v>44461</v>
      </c>
      <c r="M35" s="26" t="s">
        <v>72</v>
      </c>
      <c r="N35" s="24">
        <v>12.9</v>
      </c>
      <c r="O35" s="26">
        <v>5</v>
      </c>
      <c r="P35" s="26" t="s">
        <v>0</v>
      </c>
      <c r="Q35" s="26">
        <v>1.58</v>
      </c>
      <c r="R35" s="26" t="s">
        <v>113</v>
      </c>
      <c r="S35" s="26" t="s">
        <v>114</v>
      </c>
      <c r="T35" s="26" t="s">
        <v>71</v>
      </c>
    </row>
    <row r="36" spans="1:20">
      <c r="A36" s="272">
        <v>532</v>
      </c>
      <c r="B36" s="274" t="s">
        <v>440</v>
      </c>
      <c r="C36" s="274" t="s">
        <v>441</v>
      </c>
      <c r="D36" s="274" t="s">
        <v>64</v>
      </c>
      <c r="E36" s="274" t="s">
        <v>442</v>
      </c>
      <c r="F36" s="274" t="s">
        <v>457</v>
      </c>
      <c r="G36" s="274" t="s">
        <v>458</v>
      </c>
      <c r="H36" s="274" t="s">
        <v>459</v>
      </c>
      <c r="I36" s="274" t="s">
        <v>460</v>
      </c>
      <c r="J36" s="274" t="s">
        <v>461</v>
      </c>
      <c r="K36" s="274" t="s">
        <v>67</v>
      </c>
      <c r="L36" s="279">
        <v>44461</v>
      </c>
      <c r="M36" s="26" t="s">
        <v>68</v>
      </c>
      <c r="N36" s="26">
        <v>57</v>
      </c>
      <c r="O36" s="26">
        <v>50</v>
      </c>
      <c r="P36" s="26" t="s">
        <v>0</v>
      </c>
      <c r="Q36" s="26">
        <v>0.14000000000000001</v>
      </c>
      <c r="R36" s="274" t="s">
        <v>113</v>
      </c>
      <c r="S36" s="274" t="s">
        <v>114</v>
      </c>
      <c r="T36" s="274" t="s">
        <v>71</v>
      </c>
    </row>
    <row r="37" spans="1:20">
      <c r="A37" s="291"/>
      <c r="B37" s="274" t="s">
        <v>440</v>
      </c>
      <c r="C37" s="274" t="s">
        <v>441</v>
      </c>
      <c r="D37" s="274" t="s">
        <v>64</v>
      </c>
      <c r="E37" s="274" t="s">
        <v>442</v>
      </c>
      <c r="F37" s="274" t="s">
        <v>457</v>
      </c>
      <c r="G37" s="274" t="s">
        <v>458</v>
      </c>
      <c r="H37" s="274" t="s">
        <v>459</v>
      </c>
      <c r="I37" s="274" t="s">
        <v>460</v>
      </c>
      <c r="J37" s="274" t="s">
        <v>461</v>
      </c>
      <c r="K37" s="274" t="s">
        <v>67</v>
      </c>
      <c r="L37" s="279"/>
      <c r="M37" s="26" t="s">
        <v>72</v>
      </c>
      <c r="N37" s="26">
        <v>27.5</v>
      </c>
      <c r="O37" s="26">
        <v>5</v>
      </c>
      <c r="P37" s="26" t="s">
        <v>0</v>
      </c>
      <c r="Q37" s="20">
        <v>4.4000000000000004</v>
      </c>
      <c r="R37" s="274" t="s">
        <v>113</v>
      </c>
      <c r="S37" s="274" t="s">
        <v>114</v>
      </c>
      <c r="T37" s="274" t="s">
        <v>71</v>
      </c>
    </row>
    <row r="38" spans="1:20">
      <c r="A38" s="273"/>
      <c r="B38" s="274" t="s">
        <v>440</v>
      </c>
      <c r="C38" s="274" t="s">
        <v>441</v>
      </c>
      <c r="D38" s="274" t="s">
        <v>64</v>
      </c>
      <c r="E38" s="274" t="s">
        <v>442</v>
      </c>
      <c r="F38" s="274" t="s">
        <v>457</v>
      </c>
      <c r="G38" s="274" t="s">
        <v>458</v>
      </c>
      <c r="H38" s="274" t="s">
        <v>459</v>
      </c>
      <c r="I38" s="274" t="s">
        <v>460</v>
      </c>
      <c r="J38" s="274" t="s">
        <v>461</v>
      </c>
      <c r="K38" s="274" t="s">
        <v>67</v>
      </c>
      <c r="L38" s="279"/>
      <c r="M38" s="26" t="s">
        <v>73</v>
      </c>
      <c r="N38" s="20">
        <v>2.7</v>
      </c>
      <c r="O38" s="26">
        <v>1.5</v>
      </c>
      <c r="P38" s="26" t="s">
        <v>0</v>
      </c>
      <c r="Q38" s="20">
        <v>0.8</v>
      </c>
      <c r="R38" s="274" t="s">
        <v>113</v>
      </c>
      <c r="S38" s="274" t="s">
        <v>114</v>
      </c>
      <c r="T38" s="274" t="s">
        <v>71</v>
      </c>
    </row>
    <row r="39" spans="1:20">
      <c r="A39" s="272">
        <v>533</v>
      </c>
      <c r="B39" s="274" t="s">
        <v>440</v>
      </c>
      <c r="C39" s="274" t="s">
        <v>441</v>
      </c>
      <c r="D39" s="274" t="s">
        <v>64</v>
      </c>
      <c r="E39" s="274" t="s">
        <v>442</v>
      </c>
      <c r="F39" s="274" t="s">
        <v>462</v>
      </c>
      <c r="G39" s="274" t="s">
        <v>463</v>
      </c>
      <c r="H39" s="274" t="s">
        <v>464</v>
      </c>
      <c r="I39" s="274" t="s">
        <v>465</v>
      </c>
      <c r="J39" s="274" t="s">
        <v>466</v>
      </c>
      <c r="K39" s="274" t="s">
        <v>67</v>
      </c>
      <c r="L39" s="25">
        <v>44461</v>
      </c>
      <c r="M39" s="26" t="s">
        <v>68</v>
      </c>
      <c r="N39" s="26">
        <v>57</v>
      </c>
      <c r="O39" s="26">
        <v>40</v>
      </c>
      <c r="P39" s="26" t="s">
        <v>0</v>
      </c>
      <c r="Q39" s="20">
        <v>0.42499999999999999</v>
      </c>
      <c r="R39" s="274" t="s">
        <v>69</v>
      </c>
      <c r="S39" s="274" t="s">
        <v>114</v>
      </c>
      <c r="T39" s="274" t="s">
        <v>71</v>
      </c>
    </row>
    <row r="40" spans="1:20">
      <c r="A40" s="273"/>
      <c r="B40" s="274" t="s">
        <v>440</v>
      </c>
      <c r="C40" s="274" t="s">
        <v>441</v>
      </c>
      <c r="D40" s="274" t="s">
        <v>64</v>
      </c>
      <c r="E40" s="274" t="s">
        <v>442</v>
      </c>
      <c r="F40" s="274" t="s">
        <v>462</v>
      </c>
      <c r="G40" s="274" t="s">
        <v>463</v>
      </c>
      <c r="H40" s="274" t="s">
        <v>464</v>
      </c>
      <c r="I40" s="274" t="s">
        <v>465</v>
      </c>
      <c r="J40" s="274" t="s">
        <v>466</v>
      </c>
      <c r="K40" s="274" t="s">
        <v>67</v>
      </c>
      <c r="L40" s="25">
        <v>44461</v>
      </c>
      <c r="M40" s="26" t="s">
        <v>72</v>
      </c>
      <c r="N40" s="26">
        <v>26.1</v>
      </c>
      <c r="O40" s="24">
        <v>2</v>
      </c>
      <c r="P40" s="26" t="s">
        <v>0</v>
      </c>
      <c r="Q40" s="24">
        <v>12.05</v>
      </c>
      <c r="R40" s="274" t="s">
        <v>69</v>
      </c>
      <c r="S40" s="274" t="s">
        <v>114</v>
      </c>
      <c r="T40" s="274" t="s">
        <v>71</v>
      </c>
    </row>
    <row r="41" spans="1:20">
      <c r="A41" s="272">
        <v>534</v>
      </c>
      <c r="B41" s="274" t="s">
        <v>440</v>
      </c>
      <c r="C41" s="274" t="s">
        <v>441</v>
      </c>
      <c r="D41" s="274" t="s">
        <v>64</v>
      </c>
      <c r="E41" s="274" t="s">
        <v>442</v>
      </c>
      <c r="F41" s="274" t="s">
        <v>462</v>
      </c>
      <c r="G41" s="274" t="s">
        <v>463</v>
      </c>
      <c r="H41" s="274" t="s">
        <v>467</v>
      </c>
      <c r="I41" s="274" t="s">
        <v>468</v>
      </c>
      <c r="J41" s="274" t="s">
        <v>469</v>
      </c>
      <c r="K41" s="274" t="s">
        <v>67</v>
      </c>
      <c r="L41" s="279">
        <v>44461</v>
      </c>
      <c r="M41" s="26" t="s">
        <v>68</v>
      </c>
      <c r="N41" s="26">
        <v>163</v>
      </c>
      <c r="O41" s="26">
        <v>40</v>
      </c>
      <c r="P41" s="26" t="s">
        <v>0</v>
      </c>
      <c r="Q41" s="20">
        <v>3.0750000000000002</v>
      </c>
      <c r="R41" s="274" t="s">
        <v>69</v>
      </c>
      <c r="S41" s="274" t="s">
        <v>114</v>
      </c>
      <c r="T41" s="274" t="s">
        <v>71</v>
      </c>
    </row>
    <row r="42" spans="1:20">
      <c r="A42" s="291"/>
      <c r="B42" s="274" t="s">
        <v>440</v>
      </c>
      <c r="C42" s="274" t="s">
        <v>441</v>
      </c>
      <c r="D42" s="274" t="s">
        <v>64</v>
      </c>
      <c r="E42" s="274" t="s">
        <v>442</v>
      </c>
      <c r="F42" s="274" t="s">
        <v>462</v>
      </c>
      <c r="G42" s="274" t="s">
        <v>463</v>
      </c>
      <c r="H42" s="274" t="s">
        <v>467</v>
      </c>
      <c r="I42" s="274" t="s">
        <v>468</v>
      </c>
      <c r="J42" s="274" t="s">
        <v>469</v>
      </c>
      <c r="K42" s="274" t="s">
        <v>67</v>
      </c>
      <c r="L42" s="279"/>
      <c r="M42" s="26" t="s">
        <v>72</v>
      </c>
      <c r="N42" s="26">
        <v>30.4</v>
      </c>
      <c r="O42" s="24">
        <v>2</v>
      </c>
      <c r="P42" s="26" t="s">
        <v>0</v>
      </c>
      <c r="Q42" s="24">
        <v>14.2</v>
      </c>
      <c r="R42" s="274" t="s">
        <v>69</v>
      </c>
      <c r="S42" s="274" t="s">
        <v>114</v>
      </c>
      <c r="T42" s="274" t="s">
        <v>71</v>
      </c>
    </row>
    <row r="43" spans="1:20">
      <c r="A43" s="273"/>
      <c r="B43" s="274" t="s">
        <v>440</v>
      </c>
      <c r="C43" s="274" t="s">
        <v>441</v>
      </c>
      <c r="D43" s="274" t="s">
        <v>64</v>
      </c>
      <c r="E43" s="274" t="s">
        <v>442</v>
      </c>
      <c r="F43" s="274" t="s">
        <v>462</v>
      </c>
      <c r="G43" s="274" t="s">
        <v>463</v>
      </c>
      <c r="H43" s="274" t="s">
        <v>467</v>
      </c>
      <c r="I43" s="274" t="s">
        <v>468</v>
      </c>
      <c r="J43" s="274" t="s">
        <v>469</v>
      </c>
      <c r="K43" s="274" t="s">
        <v>67</v>
      </c>
      <c r="L43" s="279"/>
      <c r="M43" s="26" t="s">
        <v>73</v>
      </c>
      <c r="N43" s="26">
        <v>4.21</v>
      </c>
      <c r="O43" s="26">
        <v>0.4</v>
      </c>
      <c r="P43" s="26" t="s">
        <v>0</v>
      </c>
      <c r="Q43" s="20">
        <v>9.5250000000000004</v>
      </c>
      <c r="R43" s="274" t="s">
        <v>69</v>
      </c>
      <c r="S43" s="274" t="s">
        <v>114</v>
      </c>
      <c r="T43" s="274" t="s">
        <v>71</v>
      </c>
    </row>
    <row r="44" spans="1:20" ht="45">
      <c r="A44" s="26">
        <v>536</v>
      </c>
      <c r="B44" s="26" t="s">
        <v>99</v>
      </c>
      <c r="C44" s="26" t="s">
        <v>131</v>
      </c>
      <c r="D44" s="26" t="s">
        <v>64</v>
      </c>
      <c r="E44" s="26" t="s">
        <v>132</v>
      </c>
      <c r="F44" s="26" t="s">
        <v>133</v>
      </c>
      <c r="G44" s="26" t="s">
        <v>134</v>
      </c>
      <c r="H44" s="26" t="s">
        <v>470</v>
      </c>
      <c r="I44" s="26" t="s">
        <v>471</v>
      </c>
      <c r="J44" s="26" t="s">
        <v>472</v>
      </c>
      <c r="K44" s="26" t="s">
        <v>67</v>
      </c>
      <c r="L44" s="25">
        <v>44452</v>
      </c>
      <c r="M44" s="26" t="s">
        <v>68</v>
      </c>
      <c r="N44" s="26">
        <v>52</v>
      </c>
      <c r="O44" s="26">
        <v>40</v>
      </c>
      <c r="P44" s="26" t="s">
        <v>0</v>
      </c>
      <c r="Q44" s="20">
        <v>0.3</v>
      </c>
      <c r="R44" s="26" t="s">
        <v>69</v>
      </c>
      <c r="S44" s="26" t="s">
        <v>70</v>
      </c>
      <c r="T44" s="26" t="s">
        <v>76</v>
      </c>
    </row>
    <row r="45" spans="1:20">
      <c r="A45" s="272">
        <v>537</v>
      </c>
      <c r="B45" s="274" t="s">
        <v>99</v>
      </c>
      <c r="C45" s="274" t="s">
        <v>131</v>
      </c>
      <c r="D45" s="274" t="s">
        <v>64</v>
      </c>
      <c r="E45" s="274" t="s">
        <v>132</v>
      </c>
      <c r="F45" s="274" t="s">
        <v>133</v>
      </c>
      <c r="G45" s="274" t="s">
        <v>134</v>
      </c>
      <c r="H45" s="274" t="s">
        <v>135</v>
      </c>
      <c r="I45" s="274" t="s">
        <v>136</v>
      </c>
      <c r="J45" s="274" t="s">
        <v>137</v>
      </c>
      <c r="K45" s="274" t="s">
        <v>67</v>
      </c>
      <c r="L45" s="279">
        <v>44452</v>
      </c>
      <c r="M45" s="26" t="s">
        <v>68</v>
      </c>
      <c r="N45" s="26">
        <v>214</v>
      </c>
      <c r="O45" s="26">
        <v>30</v>
      </c>
      <c r="P45" s="26" t="s">
        <v>0</v>
      </c>
      <c r="Q45" s="26">
        <v>6.13</v>
      </c>
      <c r="R45" s="274" t="s">
        <v>84</v>
      </c>
      <c r="S45" s="274" t="s">
        <v>118</v>
      </c>
      <c r="T45" s="274" t="s">
        <v>76</v>
      </c>
    </row>
    <row r="46" spans="1:20">
      <c r="A46" s="291"/>
      <c r="B46" s="274" t="s">
        <v>99</v>
      </c>
      <c r="C46" s="274" t="s">
        <v>131</v>
      </c>
      <c r="D46" s="274" t="s">
        <v>64</v>
      </c>
      <c r="E46" s="274" t="s">
        <v>132</v>
      </c>
      <c r="F46" s="274" t="s">
        <v>133</v>
      </c>
      <c r="G46" s="274" t="s">
        <v>134</v>
      </c>
      <c r="H46" s="274" t="s">
        <v>135</v>
      </c>
      <c r="I46" s="274" t="s">
        <v>136</v>
      </c>
      <c r="J46" s="274" t="s">
        <v>137</v>
      </c>
      <c r="K46" s="274" t="s">
        <v>67</v>
      </c>
      <c r="L46" s="279"/>
      <c r="M46" s="26" t="s">
        <v>72</v>
      </c>
      <c r="N46" s="26">
        <v>9.5399999999999991</v>
      </c>
      <c r="O46" s="26">
        <v>1.5</v>
      </c>
      <c r="P46" s="26" t="s">
        <v>0</v>
      </c>
      <c r="Q46" s="26">
        <v>5.36</v>
      </c>
      <c r="R46" s="274" t="s">
        <v>84</v>
      </c>
      <c r="S46" s="274" t="s">
        <v>118</v>
      </c>
      <c r="T46" s="274" t="s">
        <v>76</v>
      </c>
    </row>
    <row r="47" spans="1:20">
      <c r="A47" s="273"/>
      <c r="B47" s="274" t="s">
        <v>99</v>
      </c>
      <c r="C47" s="274" t="s">
        <v>131</v>
      </c>
      <c r="D47" s="274" t="s">
        <v>64</v>
      </c>
      <c r="E47" s="274" t="s">
        <v>132</v>
      </c>
      <c r="F47" s="274" t="s">
        <v>133</v>
      </c>
      <c r="G47" s="274" t="s">
        <v>134</v>
      </c>
      <c r="H47" s="274" t="s">
        <v>135</v>
      </c>
      <c r="I47" s="274" t="s">
        <v>136</v>
      </c>
      <c r="J47" s="274" t="s">
        <v>137</v>
      </c>
      <c r="K47" s="274" t="s">
        <v>67</v>
      </c>
      <c r="L47" s="279"/>
      <c r="M47" s="26" t="s">
        <v>73</v>
      </c>
      <c r="N47" s="26">
        <v>3.35</v>
      </c>
      <c r="O47" s="26">
        <v>0.3</v>
      </c>
      <c r="P47" s="26" t="s">
        <v>0</v>
      </c>
      <c r="Q47" s="24">
        <v>10.17</v>
      </c>
      <c r="R47" s="274" t="s">
        <v>84</v>
      </c>
      <c r="S47" s="274" t="s">
        <v>118</v>
      </c>
      <c r="T47" s="274" t="s">
        <v>76</v>
      </c>
    </row>
    <row r="48" spans="1:20">
      <c r="A48" s="272">
        <v>551</v>
      </c>
      <c r="B48" s="274" t="s">
        <v>99</v>
      </c>
      <c r="C48" s="274" t="s">
        <v>131</v>
      </c>
      <c r="D48" s="274" t="s">
        <v>64</v>
      </c>
      <c r="E48" s="274" t="s">
        <v>132</v>
      </c>
      <c r="F48" s="274" t="s">
        <v>133</v>
      </c>
      <c r="G48" s="274" t="s">
        <v>134</v>
      </c>
      <c r="H48" s="274" t="s">
        <v>138</v>
      </c>
      <c r="I48" s="274" t="s">
        <v>139</v>
      </c>
      <c r="J48" s="274" t="s">
        <v>140</v>
      </c>
      <c r="K48" s="274" t="s">
        <v>67</v>
      </c>
      <c r="L48" s="279">
        <v>44452</v>
      </c>
      <c r="M48" s="26" t="s">
        <v>72</v>
      </c>
      <c r="N48" s="20">
        <v>4.47</v>
      </c>
      <c r="O48" s="26">
        <v>1.5</v>
      </c>
      <c r="P48" s="26" t="s">
        <v>0</v>
      </c>
      <c r="Q48" s="26">
        <v>1.98</v>
      </c>
      <c r="R48" s="274" t="s">
        <v>84</v>
      </c>
      <c r="S48" s="274" t="s">
        <v>85</v>
      </c>
      <c r="T48" s="274" t="s">
        <v>76</v>
      </c>
    </row>
    <row r="49" spans="1:20">
      <c r="A49" s="273"/>
      <c r="B49" s="274" t="s">
        <v>99</v>
      </c>
      <c r="C49" s="274" t="s">
        <v>131</v>
      </c>
      <c r="D49" s="274" t="s">
        <v>64</v>
      </c>
      <c r="E49" s="274" t="s">
        <v>132</v>
      </c>
      <c r="F49" s="274" t="s">
        <v>133</v>
      </c>
      <c r="G49" s="274" t="s">
        <v>134</v>
      </c>
      <c r="H49" s="274" t="s">
        <v>138</v>
      </c>
      <c r="I49" s="274" t="s">
        <v>139</v>
      </c>
      <c r="J49" s="274" t="s">
        <v>140</v>
      </c>
      <c r="K49" s="274" t="s">
        <v>67</v>
      </c>
      <c r="L49" s="279"/>
      <c r="M49" s="26" t="s">
        <v>73</v>
      </c>
      <c r="N49" s="20">
        <v>2.2799999999999998</v>
      </c>
      <c r="O49" s="26">
        <v>0.3</v>
      </c>
      <c r="P49" s="26" t="s">
        <v>0</v>
      </c>
      <c r="Q49" s="20">
        <v>6.6</v>
      </c>
      <c r="R49" s="274" t="s">
        <v>84</v>
      </c>
      <c r="S49" s="274" t="s">
        <v>85</v>
      </c>
      <c r="T49" s="274" t="s">
        <v>76</v>
      </c>
    </row>
    <row r="50" spans="1:20" ht="56.25">
      <c r="A50" s="26">
        <v>553</v>
      </c>
      <c r="B50" s="26" t="s">
        <v>99</v>
      </c>
      <c r="C50" s="26" t="s">
        <v>131</v>
      </c>
      <c r="D50" s="26" t="s">
        <v>64</v>
      </c>
      <c r="E50" s="26" t="s">
        <v>132</v>
      </c>
      <c r="F50" s="26" t="s">
        <v>141</v>
      </c>
      <c r="G50" s="26" t="s">
        <v>142</v>
      </c>
      <c r="H50" s="26" t="s">
        <v>473</v>
      </c>
      <c r="I50" s="26" t="s">
        <v>474</v>
      </c>
      <c r="J50" s="26" t="s">
        <v>475</v>
      </c>
      <c r="K50" s="26" t="s">
        <v>112</v>
      </c>
      <c r="L50" s="25">
        <v>44452</v>
      </c>
      <c r="M50" s="26" t="s">
        <v>72</v>
      </c>
      <c r="N50" s="26">
        <v>1.91</v>
      </c>
      <c r="O50" s="26">
        <v>1.5</v>
      </c>
      <c r="P50" s="26" t="s">
        <v>0</v>
      </c>
      <c r="Q50" s="26">
        <v>0.27</v>
      </c>
      <c r="R50" s="26" t="s">
        <v>84</v>
      </c>
      <c r="S50" s="26" t="s">
        <v>118</v>
      </c>
      <c r="T50" s="26" t="s">
        <v>76</v>
      </c>
    </row>
    <row r="51" spans="1:20">
      <c r="A51" s="272">
        <v>554</v>
      </c>
      <c r="B51" s="274" t="s">
        <v>99</v>
      </c>
      <c r="C51" s="274" t="s">
        <v>131</v>
      </c>
      <c r="D51" s="274" t="s">
        <v>64</v>
      </c>
      <c r="E51" s="274" t="s">
        <v>132</v>
      </c>
      <c r="F51" s="274" t="s">
        <v>141</v>
      </c>
      <c r="G51" s="274" t="s">
        <v>142</v>
      </c>
      <c r="H51" s="274" t="s">
        <v>143</v>
      </c>
      <c r="I51" s="274" t="s">
        <v>144</v>
      </c>
      <c r="J51" s="274" t="s">
        <v>145</v>
      </c>
      <c r="K51" s="274" t="s">
        <v>112</v>
      </c>
      <c r="L51" s="279">
        <v>44452</v>
      </c>
      <c r="M51" s="26" t="s">
        <v>68</v>
      </c>
      <c r="N51" s="26">
        <v>40</v>
      </c>
      <c r="O51" s="26">
        <v>30</v>
      </c>
      <c r="P51" s="26" t="s">
        <v>0</v>
      </c>
      <c r="Q51" s="20">
        <v>0.33</v>
      </c>
      <c r="R51" s="274" t="s">
        <v>84</v>
      </c>
      <c r="S51" s="274" t="s">
        <v>118</v>
      </c>
      <c r="T51" s="274" t="s">
        <v>76</v>
      </c>
    </row>
    <row r="52" spans="1:20">
      <c r="A52" s="291"/>
      <c r="B52" s="274" t="s">
        <v>99</v>
      </c>
      <c r="C52" s="274" t="s">
        <v>131</v>
      </c>
      <c r="D52" s="274" t="s">
        <v>64</v>
      </c>
      <c r="E52" s="274" t="s">
        <v>132</v>
      </c>
      <c r="F52" s="274" t="s">
        <v>141</v>
      </c>
      <c r="G52" s="274" t="s">
        <v>142</v>
      </c>
      <c r="H52" s="274" t="s">
        <v>143</v>
      </c>
      <c r="I52" s="274" t="s">
        <v>144</v>
      </c>
      <c r="J52" s="274" t="s">
        <v>145</v>
      </c>
      <c r="K52" s="274" t="s">
        <v>112</v>
      </c>
      <c r="L52" s="279"/>
      <c r="M52" s="26" t="s">
        <v>72</v>
      </c>
      <c r="N52" s="26">
        <v>3.99</v>
      </c>
      <c r="O52" s="26">
        <v>1.5</v>
      </c>
      <c r="P52" s="26" t="s">
        <v>0</v>
      </c>
      <c r="Q52" s="20">
        <v>1.66</v>
      </c>
      <c r="R52" s="274" t="s">
        <v>84</v>
      </c>
      <c r="S52" s="274" t="s">
        <v>118</v>
      </c>
      <c r="T52" s="274" t="s">
        <v>76</v>
      </c>
    </row>
    <row r="53" spans="1:20">
      <c r="A53" s="273"/>
      <c r="B53" s="274" t="s">
        <v>99</v>
      </c>
      <c r="C53" s="274" t="s">
        <v>131</v>
      </c>
      <c r="D53" s="274" t="s">
        <v>64</v>
      </c>
      <c r="E53" s="274" t="s">
        <v>132</v>
      </c>
      <c r="F53" s="274" t="s">
        <v>141</v>
      </c>
      <c r="G53" s="274" t="s">
        <v>142</v>
      </c>
      <c r="H53" s="274" t="s">
        <v>143</v>
      </c>
      <c r="I53" s="274" t="s">
        <v>144</v>
      </c>
      <c r="J53" s="274" t="s">
        <v>145</v>
      </c>
      <c r="K53" s="274" t="s">
        <v>112</v>
      </c>
      <c r="L53" s="279"/>
      <c r="M53" s="26" t="s">
        <v>73</v>
      </c>
      <c r="N53" s="26">
        <v>1.62</v>
      </c>
      <c r="O53" s="26">
        <v>0.3</v>
      </c>
      <c r="P53" s="26" t="s">
        <v>0</v>
      </c>
      <c r="Q53" s="20">
        <v>4.4000000000000004</v>
      </c>
      <c r="R53" s="274" t="s">
        <v>84</v>
      </c>
      <c r="S53" s="274" t="s">
        <v>118</v>
      </c>
      <c r="T53" s="274" t="s">
        <v>76</v>
      </c>
    </row>
    <row r="54" spans="1:20" ht="13.5" customHeight="1">
      <c r="A54" s="272">
        <v>563</v>
      </c>
      <c r="B54" s="274" t="s">
        <v>99</v>
      </c>
      <c r="C54" s="274" t="s">
        <v>146</v>
      </c>
      <c r="D54" s="274" t="s">
        <v>64</v>
      </c>
      <c r="E54" s="274" t="s">
        <v>147</v>
      </c>
      <c r="F54" s="274" t="s">
        <v>148</v>
      </c>
      <c r="G54" s="274" t="s">
        <v>149</v>
      </c>
      <c r="H54" s="274" t="s">
        <v>150</v>
      </c>
      <c r="I54" s="274" t="s">
        <v>151</v>
      </c>
      <c r="J54" s="274" t="s">
        <v>152</v>
      </c>
      <c r="K54" s="274" t="s">
        <v>112</v>
      </c>
      <c r="L54" s="279">
        <v>44454</v>
      </c>
      <c r="M54" s="26" t="s">
        <v>68</v>
      </c>
      <c r="N54" s="22" t="s">
        <v>476</v>
      </c>
      <c r="O54" s="26">
        <v>30</v>
      </c>
      <c r="P54" s="26" t="s">
        <v>0</v>
      </c>
      <c r="Q54" s="20">
        <v>3.07</v>
      </c>
      <c r="R54" s="274" t="s">
        <v>84</v>
      </c>
      <c r="S54" s="274" t="s">
        <v>118</v>
      </c>
      <c r="T54" s="274" t="s">
        <v>76</v>
      </c>
    </row>
    <row r="55" spans="1:20" ht="13.5" customHeight="1">
      <c r="A55" s="291"/>
      <c r="B55" s="274" t="s">
        <v>99</v>
      </c>
      <c r="C55" s="274" t="s">
        <v>146</v>
      </c>
      <c r="D55" s="274" t="s">
        <v>64</v>
      </c>
      <c r="E55" s="274" t="s">
        <v>147</v>
      </c>
      <c r="F55" s="274" t="s">
        <v>148</v>
      </c>
      <c r="G55" s="274" t="s">
        <v>149</v>
      </c>
      <c r="H55" s="274" t="s">
        <v>150</v>
      </c>
      <c r="I55" s="274" t="s">
        <v>151</v>
      </c>
      <c r="J55" s="274" t="s">
        <v>152</v>
      </c>
      <c r="K55" s="274" t="s">
        <v>112</v>
      </c>
      <c r="L55" s="279"/>
      <c r="M55" s="26" t="s">
        <v>72</v>
      </c>
      <c r="N55" s="22" t="s">
        <v>477</v>
      </c>
      <c r="O55" s="26">
        <v>1.5</v>
      </c>
      <c r="P55" s="26" t="s">
        <v>0</v>
      </c>
      <c r="Q55" s="24">
        <v>16.670000000000002</v>
      </c>
      <c r="R55" s="274" t="s">
        <v>84</v>
      </c>
      <c r="S55" s="274" t="s">
        <v>118</v>
      </c>
      <c r="T55" s="274" t="s">
        <v>76</v>
      </c>
    </row>
    <row r="56" spans="1:20" ht="13.5" customHeight="1">
      <c r="A56" s="273"/>
      <c r="B56" s="274" t="s">
        <v>99</v>
      </c>
      <c r="C56" s="274" t="s">
        <v>146</v>
      </c>
      <c r="D56" s="274" t="s">
        <v>64</v>
      </c>
      <c r="E56" s="274" t="s">
        <v>147</v>
      </c>
      <c r="F56" s="274" t="s">
        <v>148</v>
      </c>
      <c r="G56" s="274" t="s">
        <v>149</v>
      </c>
      <c r="H56" s="274" t="s">
        <v>150</v>
      </c>
      <c r="I56" s="274" t="s">
        <v>151</v>
      </c>
      <c r="J56" s="274" t="s">
        <v>152</v>
      </c>
      <c r="K56" s="274" t="s">
        <v>112</v>
      </c>
      <c r="L56" s="279"/>
      <c r="M56" s="26" t="s">
        <v>73</v>
      </c>
      <c r="N56" s="22" t="s">
        <v>478</v>
      </c>
      <c r="O56" s="26">
        <v>0.3</v>
      </c>
      <c r="P56" s="26" t="s">
        <v>0</v>
      </c>
      <c r="Q56" s="20">
        <v>6.2</v>
      </c>
      <c r="R56" s="274" t="s">
        <v>84</v>
      </c>
      <c r="S56" s="274" t="s">
        <v>118</v>
      </c>
      <c r="T56" s="274" t="s">
        <v>76</v>
      </c>
    </row>
    <row r="57" spans="1:20" ht="45">
      <c r="A57" s="26">
        <v>574</v>
      </c>
      <c r="B57" s="26" t="s">
        <v>479</v>
      </c>
      <c r="C57" s="26" t="s">
        <v>131</v>
      </c>
      <c r="D57" s="26" t="s">
        <v>64</v>
      </c>
      <c r="E57" s="26" t="s">
        <v>480</v>
      </c>
      <c r="F57" s="26" t="s">
        <v>481</v>
      </c>
      <c r="G57" s="26" t="s">
        <v>482</v>
      </c>
      <c r="H57" s="26" t="s">
        <v>483</v>
      </c>
      <c r="I57" s="26" t="s">
        <v>484</v>
      </c>
      <c r="J57" s="26" t="s">
        <v>485</v>
      </c>
      <c r="K57" s="26" t="s">
        <v>112</v>
      </c>
      <c r="L57" s="25">
        <v>44445</v>
      </c>
      <c r="M57" s="26" t="s">
        <v>72</v>
      </c>
      <c r="N57" s="20">
        <v>1.18</v>
      </c>
      <c r="O57" s="24">
        <v>1</v>
      </c>
      <c r="P57" s="26" t="s">
        <v>0</v>
      </c>
      <c r="Q57" s="26">
        <v>0.18</v>
      </c>
      <c r="R57" s="26" t="s">
        <v>186</v>
      </c>
      <c r="S57" s="26" t="s">
        <v>98</v>
      </c>
      <c r="T57" s="26" t="s">
        <v>86</v>
      </c>
    </row>
    <row r="58" spans="1:20">
      <c r="A58" s="272">
        <v>603</v>
      </c>
      <c r="B58" s="274" t="s">
        <v>153</v>
      </c>
      <c r="C58" s="274" t="s">
        <v>154</v>
      </c>
      <c r="D58" s="274" t="s">
        <v>64</v>
      </c>
      <c r="E58" s="274" t="s">
        <v>155</v>
      </c>
      <c r="F58" s="274" t="s">
        <v>156</v>
      </c>
      <c r="G58" s="274" t="s">
        <v>157</v>
      </c>
      <c r="H58" s="274" t="s">
        <v>158</v>
      </c>
      <c r="I58" s="274" t="s">
        <v>159</v>
      </c>
      <c r="J58" s="274" t="s">
        <v>160</v>
      </c>
      <c r="K58" s="274" t="s">
        <v>67</v>
      </c>
      <c r="L58" s="279">
        <v>44445</v>
      </c>
      <c r="M58" s="26" t="s">
        <v>72</v>
      </c>
      <c r="N58" s="24">
        <v>10.5</v>
      </c>
      <c r="O58" s="24">
        <v>2</v>
      </c>
      <c r="P58" s="26" t="s">
        <v>0</v>
      </c>
      <c r="Q58" s="26">
        <v>4.25</v>
      </c>
      <c r="R58" s="274" t="s">
        <v>69</v>
      </c>
      <c r="S58" s="274" t="s">
        <v>70</v>
      </c>
      <c r="T58" s="274" t="s">
        <v>71</v>
      </c>
    </row>
    <row r="59" spans="1:20">
      <c r="A59" s="273"/>
      <c r="B59" s="274" t="s">
        <v>153</v>
      </c>
      <c r="C59" s="274" t="s">
        <v>154</v>
      </c>
      <c r="D59" s="274" t="s">
        <v>64</v>
      </c>
      <c r="E59" s="274" t="s">
        <v>155</v>
      </c>
      <c r="F59" s="274" t="s">
        <v>156</v>
      </c>
      <c r="G59" s="274" t="s">
        <v>157</v>
      </c>
      <c r="H59" s="274" t="s">
        <v>158</v>
      </c>
      <c r="I59" s="274" t="s">
        <v>159</v>
      </c>
      <c r="J59" s="274" t="s">
        <v>160</v>
      </c>
      <c r="K59" s="274" t="s">
        <v>67</v>
      </c>
      <c r="L59" s="279"/>
      <c r="M59" s="26" t="s">
        <v>73</v>
      </c>
      <c r="N59" s="23">
        <v>0.999</v>
      </c>
      <c r="O59" s="26">
        <v>0.4</v>
      </c>
      <c r="P59" s="26" t="s">
        <v>0</v>
      </c>
      <c r="Q59" s="20">
        <v>1.5</v>
      </c>
      <c r="R59" s="274" t="s">
        <v>69</v>
      </c>
      <c r="S59" s="274" t="s">
        <v>70</v>
      </c>
      <c r="T59" s="274" t="s">
        <v>71</v>
      </c>
    </row>
    <row r="60" spans="1:20" ht="13.5" customHeight="1">
      <c r="A60" s="214">
        <v>775</v>
      </c>
      <c r="B60" s="214" t="s">
        <v>486</v>
      </c>
      <c r="C60" s="214" t="s">
        <v>487</v>
      </c>
      <c r="D60" s="214" t="s">
        <v>243</v>
      </c>
      <c r="E60" s="214" t="s">
        <v>488</v>
      </c>
      <c r="F60" s="214" t="s">
        <v>489</v>
      </c>
      <c r="G60" s="214" t="s">
        <v>490</v>
      </c>
      <c r="H60" s="214" t="s">
        <v>491</v>
      </c>
      <c r="I60" s="214" t="s">
        <v>492</v>
      </c>
      <c r="J60" s="214" t="s">
        <v>493</v>
      </c>
      <c r="K60" s="214" t="s">
        <v>112</v>
      </c>
      <c r="L60" s="218">
        <v>44443</v>
      </c>
      <c r="M60" s="65" t="s">
        <v>68</v>
      </c>
      <c r="N60" s="66">
        <v>138</v>
      </c>
      <c r="O60" s="67">
        <v>40</v>
      </c>
      <c r="P60" s="66" t="s">
        <v>0</v>
      </c>
      <c r="Q60" s="66">
        <v>2.4500000000000002</v>
      </c>
      <c r="R60" s="266" t="s">
        <v>97</v>
      </c>
      <c r="S60" s="266" t="s">
        <v>118</v>
      </c>
      <c r="T60" s="266" t="s">
        <v>165</v>
      </c>
    </row>
    <row r="61" spans="1:20">
      <c r="A61" s="214"/>
      <c r="B61" s="214"/>
      <c r="C61" s="214"/>
      <c r="D61" s="214"/>
      <c r="E61" s="214"/>
      <c r="F61" s="214"/>
      <c r="G61" s="214"/>
      <c r="H61" s="214"/>
      <c r="I61" s="214"/>
      <c r="J61" s="214"/>
      <c r="K61" s="214"/>
      <c r="L61" s="214"/>
      <c r="M61" s="65" t="s">
        <v>72</v>
      </c>
      <c r="N61" s="66">
        <v>18.5</v>
      </c>
      <c r="O61" s="68">
        <v>2</v>
      </c>
      <c r="P61" s="66" t="s">
        <v>0</v>
      </c>
      <c r="Q61" s="66">
        <v>8.25</v>
      </c>
      <c r="R61" s="266"/>
      <c r="S61" s="266"/>
      <c r="T61" s="266"/>
    </row>
    <row r="62" spans="1:20">
      <c r="A62" s="214"/>
      <c r="B62" s="214"/>
      <c r="C62" s="214"/>
      <c r="D62" s="214"/>
      <c r="E62" s="214"/>
      <c r="F62" s="214"/>
      <c r="G62" s="214"/>
      <c r="H62" s="214"/>
      <c r="I62" s="214"/>
      <c r="J62" s="214"/>
      <c r="K62" s="214"/>
      <c r="L62" s="214"/>
      <c r="M62" s="65" t="s">
        <v>73</v>
      </c>
      <c r="N62" s="66">
        <v>1.94</v>
      </c>
      <c r="O62" s="67">
        <v>0.4</v>
      </c>
      <c r="P62" s="66" t="s">
        <v>0</v>
      </c>
      <c r="Q62" s="66">
        <v>3.85</v>
      </c>
      <c r="R62" s="266"/>
      <c r="S62" s="266"/>
      <c r="T62" s="266"/>
    </row>
    <row r="63" spans="1:20" ht="13.5" customHeight="1">
      <c r="A63" s="214">
        <v>776</v>
      </c>
      <c r="B63" s="214" t="s">
        <v>486</v>
      </c>
      <c r="C63" s="214" t="s">
        <v>487</v>
      </c>
      <c r="D63" s="214" t="s">
        <v>243</v>
      </c>
      <c r="E63" s="214" t="s">
        <v>488</v>
      </c>
      <c r="F63" s="214" t="s">
        <v>489</v>
      </c>
      <c r="G63" s="214" t="s">
        <v>494</v>
      </c>
      <c r="H63" s="214" t="s">
        <v>495</v>
      </c>
      <c r="I63" s="214" t="s">
        <v>496</v>
      </c>
      <c r="J63" s="214" t="s">
        <v>497</v>
      </c>
      <c r="K63" s="214" t="s">
        <v>112</v>
      </c>
      <c r="L63" s="218">
        <v>44443</v>
      </c>
      <c r="M63" s="65" t="s">
        <v>68</v>
      </c>
      <c r="N63" s="66">
        <v>60</v>
      </c>
      <c r="O63" s="67">
        <v>40</v>
      </c>
      <c r="P63" s="66" t="s">
        <v>0</v>
      </c>
      <c r="Q63" s="66">
        <v>0.5</v>
      </c>
      <c r="R63" s="266" t="s">
        <v>97</v>
      </c>
      <c r="S63" s="266" t="s">
        <v>74</v>
      </c>
      <c r="T63" s="266" t="s">
        <v>165</v>
      </c>
    </row>
    <row r="64" spans="1:20">
      <c r="A64" s="214"/>
      <c r="B64" s="214"/>
      <c r="C64" s="214"/>
      <c r="D64" s="214"/>
      <c r="E64" s="214"/>
      <c r="F64" s="214"/>
      <c r="G64" s="214"/>
      <c r="H64" s="214"/>
      <c r="I64" s="214"/>
      <c r="J64" s="214"/>
      <c r="K64" s="214"/>
      <c r="L64" s="214"/>
      <c r="M64" s="65" t="s">
        <v>72</v>
      </c>
      <c r="N64" s="66">
        <v>7.55</v>
      </c>
      <c r="O64" s="68">
        <v>2</v>
      </c>
      <c r="P64" s="66" t="s">
        <v>0</v>
      </c>
      <c r="Q64" s="71">
        <v>2.7749999999999999</v>
      </c>
      <c r="R64" s="266"/>
      <c r="S64" s="266"/>
      <c r="T64" s="266"/>
    </row>
    <row r="65" spans="1:20">
      <c r="A65" s="214"/>
      <c r="B65" s="214"/>
      <c r="C65" s="214"/>
      <c r="D65" s="214"/>
      <c r="E65" s="214"/>
      <c r="F65" s="214"/>
      <c r="G65" s="214"/>
      <c r="H65" s="214"/>
      <c r="I65" s="214"/>
      <c r="J65" s="214"/>
      <c r="K65" s="214"/>
      <c r="L65" s="214"/>
      <c r="M65" s="65" t="s">
        <v>73</v>
      </c>
      <c r="N65" s="66">
        <v>0.96</v>
      </c>
      <c r="O65" s="67">
        <v>0.4</v>
      </c>
      <c r="P65" s="66" t="s">
        <v>0</v>
      </c>
      <c r="Q65" s="66">
        <v>1.4</v>
      </c>
      <c r="R65" s="266"/>
      <c r="S65" s="266"/>
      <c r="T65" s="266"/>
    </row>
    <row r="66" spans="1:20" ht="13.5" customHeight="1">
      <c r="A66" s="214">
        <v>777</v>
      </c>
      <c r="B66" s="214" t="s">
        <v>486</v>
      </c>
      <c r="C66" s="214" t="s">
        <v>487</v>
      </c>
      <c r="D66" s="214" t="s">
        <v>243</v>
      </c>
      <c r="E66" s="214" t="s">
        <v>488</v>
      </c>
      <c r="F66" s="214" t="s">
        <v>489</v>
      </c>
      <c r="G66" s="214" t="s">
        <v>498</v>
      </c>
      <c r="H66" s="214" t="s">
        <v>499</v>
      </c>
      <c r="I66" s="214" t="s">
        <v>500</v>
      </c>
      <c r="J66" s="214" t="s">
        <v>501</v>
      </c>
      <c r="K66" s="214" t="s">
        <v>112</v>
      </c>
      <c r="L66" s="218">
        <v>44443</v>
      </c>
      <c r="M66" s="65" t="s">
        <v>68</v>
      </c>
      <c r="N66" s="66">
        <v>82</v>
      </c>
      <c r="O66" s="67">
        <v>40</v>
      </c>
      <c r="P66" s="66" t="s">
        <v>0</v>
      </c>
      <c r="Q66" s="66">
        <v>1.05</v>
      </c>
      <c r="R66" s="266" t="s">
        <v>97</v>
      </c>
      <c r="S66" s="266" t="s">
        <v>85</v>
      </c>
      <c r="T66" s="266" t="s">
        <v>165</v>
      </c>
    </row>
    <row r="67" spans="1:20">
      <c r="A67" s="214"/>
      <c r="B67" s="214"/>
      <c r="C67" s="214"/>
      <c r="D67" s="214"/>
      <c r="E67" s="214"/>
      <c r="F67" s="214"/>
      <c r="G67" s="214"/>
      <c r="H67" s="214"/>
      <c r="I67" s="214"/>
      <c r="J67" s="214"/>
      <c r="K67" s="214"/>
      <c r="L67" s="214"/>
      <c r="M67" s="65" t="s">
        <v>72</v>
      </c>
      <c r="N67" s="66">
        <v>8.23</v>
      </c>
      <c r="O67" s="68">
        <v>2</v>
      </c>
      <c r="P67" s="66" t="s">
        <v>0</v>
      </c>
      <c r="Q67" s="71">
        <v>3.1150000000000002</v>
      </c>
      <c r="R67" s="266"/>
      <c r="S67" s="266"/>
      <c r="T67" s="266"/>
    </row>
    <row r="68" spans="1:20">
      <c r="A68" s="214"/>
      <c r="B68" s="214"/>
      <c r="C68" s="214"/>
      <c r="D68" s="214"/>
      <c r="E68" s="214"/>
      <c r="F68" s="214"/>
      <c r="G68" s="214"/>
      <c r="H68" s="214"/>
      <c r="I68" s="214"/>
      <c r="J68" s="214"/>
      <c r="K68" s="214"/>
      <c r="L68" s="214"/>
      <c r="M68" s="65" t="s">
        <v>73</v>
      </c>
      <c r="N68" s="66">
        <v>2.91</v>
      </c>
      <c r="O68" s="67">
        <v>0.4</v>
      </c>
      <c r="P68" s="66" t="s">
        <v>0</v>
      </c>
      <c r="Q68" s="71">
        <v>6.2750000000000004</v>
      </c>
      <c r="R68" s="266"/>
      <c r="S68" s="266"/>
      <c r="T68" s="266"/>
    </row>
    <row r="69" spans="1:20" ht="13.5" customHeight="1">
      <c r="A69" s="294">
        <v>779</v>
      </c>
      <c r="B69" s="294" t="s">
        <v>486</v>
      </c>
      <c r="C69" s="294" t="s">
        <v>487</v>
      </c>
      <c r="D69" s="294" t="s">
        <v>243</v>
      </c>
      <c r="E69" s="294" t="s">
        <v>488</v>
      </c>
      <c r="F69" s="294" t="s">
        <v>502</v>
      </c>
      <c r="G69" s="294" t="s">
        <v>503</v>
      </c>
      <c r="H69" s="294" t="s">
        <v>504</v>
      </c>
      <c r="I69" s="294" t="s">
        <v>505</v>
      </c>
      <c r="J69" s="294" t="s">
        <v>506</v>
      </c>
      <c r="K69" s="294" t="s">
        <v>112</v>
      </c>
      <c r="L69" s="297">
        <v>44443</v>
      </c>
      <c r="M69" s="65" t="s">
        <v>72</v>
      </c>
      <c r="N69" s="66">
        <v>5.53</v>
      </c>
      <c r="O69" s="68">
        <v>2</v>
      </c>
      <c r="P69" s="66" t="s">
        <v>0</v>
      </c>
      <c r="Q69" s="71">
        <v>1.7649999999999999</v>
      </c>
      <c r="R69" s="267" t="s">
        <v>97</v>
      </c>
      <c r="S69" s="267" t="s">
        <v>118</v>
      </c>
      <c r="T69" s="267" t="s">
        <v>165</v>
      </c>
    </row>
    <row r="70" spans="1:20">
      <c r="A70" s="295"/>
      <c r="B70" s="295"/>
      <c r="C70" s="295"/>
      <c r="D70" s="295"/>
      <c r="E70" s="295"/>
      <c r="F70" s="295"/>
      <c r="G70" s="295"/>
      <c r="H70" s="295"/>
      <c r="I70" s="295"/>
      <c r="J70" s="295"/>
      <c r="K70" s="295"/>
      <c r="L70" s="295"/>
      <c r="M70" s="65" t="s">
        <v>73</v>
      </c>
      <c r="N70" s="66">
        <v>1.44</v>
      </c>
      <c r="O70" s="67">
        <v>0.4</v>
      </c>
      <c r="P70" s="66" t="s">
        <v>0</v>
      </c>
      <c r="Q70" s="71">
        <v>2.6</v>
      </c>
      <c r="R70" s="268"/>
      <c r="S70" s="268"/>
      <c r="T70" s="268"/>
    </row>
    <row r="71" spans="1:20" ht="13.5" customHeight="1">
      <c r="A71" s="214">
        <v>784</v>
      </c>
      <c r="B71" s="214" t="s">
        <v>486</v>
      </c>
      <c r="C71" s="214" t="s">
        <v>487</v>
      </c>
      <c r="D71" s="214" t="s">
        <v>243</v>
      </c>
      <c r="E71" s="214" t="s">
        <v>488</v>
      </c>
      <c r="F71" s="214" t="s">
        <v>507</v>
      </c>
      <c r="G71" s="214" t="s">
        <v>508</v>
      </c>
      <c r="H71" s="214" t="s">
        <v>509</v>
      </c>
      <c r="I71" s="214" t="s">
        <v>510</v>
      </c>
      <c r="J71" s="214" t="s">
        <v>511</v>
      </c>
      <c r="K71" s="214" t="s">
        <v>112</v>
      </c>
      <c r="L71" s="218">
        <v>44443</v>
      </c>
      <c r="M71" s="65" t="s">
        <v>68</v>
      </c>
      <c r="N71" s="66">
        <v>48</v>
      </c>
      <c r="O71" s="67">
        <v>40</v>
      </c>
      <c r="P71" s="66" t="s">
        <v>0</v>
      </c>
      <c r="Q71" s="72">
        <v>0.2</v>
      </c>
      <c r="R71" s="266" t="s">
        <v>97</v>
      </c>
      <c r="S71" s="266" t="s">
        <v>85</v>
      </c>
      <c r="T71" s="266" t="s">
        <v>165</v>
      </c>
    </row>
    <row r="72" spans="1:20">
      <c r="A72" s="214"/>
      <c r="B72" s="214"/>
      <c r="C72" s="214"/>
      <c r="D72" s="214"/>
      <c r="E72" s="214"/>
      <c r="F72" s="214"/>
      <c r="G72" s="214"/>
      <c r="H72" s="214"/>
      <c r="I72" s="214"/>
      <c r="J72" s="214"/>
      <c r="K72" s="214"/>
      <c r="L72" s="214"/>
      <c r="M72" s="65" t="s">
        <v>72</v>
      </c>
      <c r="N72" s="66">
        <v>2.2999999999999998</v>
      </c>
      <c r="O72" s="68">
        <v>2</v>
      </c>
      <c r="P72" s="66" t="s">
        <v>0</v>
      </c>
      <c r="Q72" s="72">
        <v>0.15</v>
      </c>
      <c r="R72" s="266"/>
      <c r="S72" s="266"/>
      <c r="T72" s="266"/>
    </row>
    <row r="73" spans="1:20" ht="13.5" customHeight="1">
      <c r="A73" s="214">
        <v>807</v>
      </c>
      <c r="B73" s="214" t="s">
        <v>512</v>
      </c>
      <c r="C73" s="214" t="s">
        <v>513</v>
      </c>
      <c r="D73" s="214" t="s">
        <v>243</v>
      </c>
      <c r="E73" s="214" t="s">
        <v>488</v>
      </c>
      <c r="F73" s="214" t="s">
        <v>514</v>
      </c>
      <c r="G73" s="214" t="s">
        <v>515</v>
      </c>
      <c r="H73" s="214" t="s">
        <v>516</v>
      </c>
      <c r="I73" s="214" t="s">
        <v>517</v>
      </c>
      <c r="J73" s="214" t="s">
        <v>518</v>
      </c>
      <c r="K73" s="214" t="s">
        <v>519</v>
      </c>
      <c r="L73" s="218">
        <v>44443</v>
      </c>
      <c r="M73" s="65" t="s">
        <v>68</v>
      </c>
      <c r="N73" s="66">
        <v>218</v>
      </c>
      <c r="O73" s="67">
        <v>40</v>
      </c>
      <c r="P73" s="66" t="s">
        <v>0</v>
      </c>
      <c r="Q73" s="71">
        <v>4.45</v>
      </c>
      <c r="R73" s="266" t="s">
        <v>97</v>
      </c>
      <c r="S73" s="266" t="s">
        <v>85</v>
      </c>
      <c r="T73" s="266" t="s">
        <v>165</v>
      </c>
    </row>
    <row r="74" spans="1:20">
      <c r="A74" s="214"/>
      <c r="B74" s="214"/>
      <c r="C74" s="214"/>
      <c r="D74" s="214"/>
      <c r="E74" s="214"/>
      <c r="F74" s="214"/>
      <c r="G74" s="214"/>
      <c r="H74" s="214"/>
      <c r="I74" s="214"/>
      <c r="J74" s="214"/>
      <c r="K74" s="214"/>
      <c r="L74" s="214"/>
      <c r="M74" s="65" t="s">
        <v>72</v>
      </c>
      <c r="N74" s="66">
        <v>8.08</v>
      </c>
      <c r="O74" s="68">
        <v>2</v>
      </c>
      <c r="P74" s="66" t="s">
        <v>0</v>
      </c>
      <c r="Q74" s="66">
        <v>3.04</v>
      </c>
      <c r="R74" s="266"/>
      <c r="S74" s="266"/>
      <c r="T74" s="266"/>
    </row>
    <row r="75" spans="1:20">
      <c r="A75" s="214"/>
      <c r="B75" s="214"/>
      <c r="C75" s="214"/>
      <c r="D75" s="214"/>
      <c r="E75" s="214"/>
      <c r="F75" s="214"/>
      <c r="G75" s="214"/>
      <c r="H75" s="214"/>
      <c r="I75" s="214"/>
      <c r="J75" s="214"/>
      <c r="K75" s="214"/>
      <c r="L75" s="214"/>
      <c r="M75" s="65" t="s">
        <v>73</v>
      </c>
      <c r="N75" s="66">
        <v>1.23</v>
      </c>
      <c r="O75" s="67">
        <v>0.4</v>
      </c>
      <c r="P75" s="66" t="s">
        <v>0</v>
      </c>
      <c r="Q75" s="71">
        <v>2.0750000000000002</v>
      </c>
      <c r="R75" s="266"/>
      <c r="S75" s="266"/>
      <c r="T75" s="266"/>
    </row>
    <row r="76" spans="1:20" ht="13.5" customHeight="1">
      <c r="A76" s="263">
        <v>830</v>
      </c>
      <c r="B76" s="263" t="s">
        <v>520</v>
      </c>
      <c r="C76" s="263" t="s">
        <v>521</v>
      </c>
      <c r="D76" s="263" t="s">
        <v>243</v>
      </c>
      <c r="E76" s="263" t="s">
        <v>522</v>
      </c>
      <c r="F76" s="263" t="s">
        <v>523</v>
      </c>
      <c r="G76" s="263" t="s">
        <v>524</v>
      </c>
      <c r="H76" s="263" t="s">
        <v>525</v>
      </c>
      <c r="I76" s="263" t="s">
        <v>526</v>
      </c>
      <c r="J76" s="263" t="s">
        <v>527</v>
      </c>
      <c r="K76" s="263" t="s">
        <v>67</v>
      </c>
      <c r="L76" s="296">
        <v>44456</v>
      </c>
      <c r="M76" s="69" t="s">
        <v>68</v>
      </c>
      <c r="N76" s="66">
        <v>32</v>
      </c>
      <c r="O76" s="66">
        <v>20</v>
      </c>
      <c r="P76" s="66" t="s">
        <v>0</v>
      </c>
      <c r="Q76" s="66">
        <v>0.6</v>
      </c>
      <c r="R76" s="269" t="s">
        <v>186</v>
      </c>
      <c r="S76" s="269" t="s">
        <v>98</v>
      </c>
      <c r="T76" s="269" t="s">
        <v>165</v>
      </c>
    </row>
    <row r="77" spans="1:20">
      <c r="A77" s="263"/>
      <c r="B77" s="263"/>
      <c r="C77" s="263"/>
      <c r="D77" s="263"/>
      <c r="E77" s="263"/>
      <c r="F77" s="263"/>
      <c r="G77" s="263"/>
      <c r="H77" s="263"/>
      <c r="I77" s="263"/>
      <c r="J77" s="263"/>
      <c r="K77" s="263"/>
      <c r="L77" s="263"/>
      <c r="M77" s="69" t="s">
        <v>72</v>
      </c>
      <c r="N77" s="66">
        <v>5.17</v>
      </c>
      <c r="O77" s="70">
        <v>1</v>
      </c>
      <c r="P77" s="66" t="s">
        <v>0</v>
      </c>
      <c r="Q77" s="66">
        <v>4.17</v>
      </c>
      <c r="R77" s="269"/>
      <c r="S77" s="269"/>
      <c r="T77" s="269"/>
    </row>
    <row r="78" spans="1:20">
      <c r="A78" s="263"/>
      <c r="B78" s="263"/>
      <c r="C78" s="263"/>
      <c r="D78" s="263"/>
      <c r="E78" s="263"/>
      <c r="F78" s="263"/>
      <c r="G78" s="263"/>
      <c r="H78" s="263"/>
      <c r="I78" s="263"/>
      <c r="J78" s="263"/>
      <c r="K78" s="263"/>
      <c r="L78" s="263"/>
      <c r="M78" s="69" t="s">
        <v>73</v>
      </c>
      <c r="N78" s="66">
        <v>0.54</v>
      </c>
      <c r="O78" s="66">
        <v>0.2</v>
      </c>
      <c r="P78" s="66" t="s">
        <v>0</v>
      </c>
      <c r="Q78" s="66">
        <v>1.7</v>
      </c>
      <c r="R78" s="269"/>
      <c r="S78" s="269"/>
      <c r="T78" s="269"/>
    </row>
    <row r="79" spans="1:20" ht="13.5" customHeight="1">
      <c r="A79" s="263">
        <v>842</v>
      </c>
      <c r="B79" s="263" t="s">
        <v>520</v>
      </c>
      <c r="C79" s="263" t="s">
        <v>521</v>
      </c>
      <c r="D79" s="263" t="s">
        <v>243</v>
      </c>
      <c r="E79" s="263" t="s">
        <v>522</v>
      </c>
      <c r="F79" s="263" t="s">
        <v>528</v>
      </c>
      <c r="G79" s="263" t="s">
        <v>529</v>
      </c>
      <c r="H79" s="263" t="s">
        <v>530</v>
      </c>
      <c r="I79" s="263" t="s">
        <v>531</v>
      </c>
      <c r="J79" s="263" t="s">
        <v>532</v>
      </c>
      <c r="K79" s="263" t="s">
        <v>67</v>
      </c>
      <c r="L79" s="296">
        <v>44456</v>
      </c>
      <c r="M79" s="69" t="s">
        <v>68</v>
      </c>
      <c r="N79" s="66">
        <v>46</v>
      </c>
      <c r="O79" s="66">
        <v>20</v>
      </c>
      <c r="P79" s="66" t="s">
        <v>0</v>
      </c>
      <c r="Q79" s="66">
        <v>1.3</v>
      </c>
      <c r="R79" s="269" t="s">
        <v>186</v>
      </c>
      <c r="S79" s="269" t="s">
        <v>98</v>
      </c>
      <c r="T79" s="269" t="s">
        <v>165</v>
      </c>
    </row>
    <row r="80" spans="1:20">
      <c r="A80" s="263"/>
      <c r="B80" s="263"/>
      <c r="C80" s="263"/>
      <c r="D80" s="263"/>
      <c r="E80" s="263"/>
      <c r="F80" s="263"/>
      <c r="G80" s="263"/>
      <c r="H80" s="263"/>
      <c r="I80" s="263"/>
      <c r="J80" s="263"/>
      <c r="K80" s="263"/>
      <c r="L80" s="263"/>
      <c r="M80" s="69" t="s">
        <v>72</v>
      </c>
      <c r="N80" s="66">
        <v>1.78</v>
      </c>
      <c r="O80" s="70">
        <v>1</v>
      </c>
      <c r="P80" s="66" t="s">
        <v>0</v>
      </c>
      <c r="Q80" s="66">
        <v>0.78</v>
      </c>
      <c r="R80" s="269"/>
      <c r="S80" s="269"/>
      <c r="T80" s="269"/>
    </row>
    <row r="81" spans="1:20">
      <c r="A81" s="263"/>
      <c r="B81" s="263"/>
      <c r="C81" s="263"/>
      <c r="D81" s="263"/>
      <c r="E81" s="263"/>
      <c r="F81" s="263"/>
      <c r="G81" s="263"/>
      <c r="H81" s="263"/>
      <c r="I81" s="263"/>
      <c r="J81" s="263"/>
      <c r="K81" s="263"/>
      <c r="L81" s="263"/>
      <c r="M81" s="69" t="s">
        <v>73</v>
      </c>
      <c r="N81" s="66">
        <v>0.34</v>
      </c>
      <c r="O81" s="66">
        <v>0.2</v>
      </c>
      <c r="P81" s="66" t="s">
        <v>0</v>
      </c>
      <c r="Q81" s="66">
        <v>0.7</v>
      </c>
      <c r="R81" s="269"/>
      <c r="S81" s="269"/>
      <c r="T81" s="269"/>
    </row>
    <row r="82" spans="1:20" ht="13.5" customHeight="1">
      <c r="A82" s="202">
        <v>1029</v>
      </c>
      <c r="B82" s="202" t="s">
        <v>20</v>
      </c>
      <c r="C82" s="202" t="s">
        <v>163</v>
      </c>
      <c r="D82" s="212" t="s">
        <v>16</v>
      </c>
      <c r="E82" s="202" t="s">
        <v>21</v>
      </c>
      <c r="F82" s="202" t="s">
        <v>22</v>
      </c>
      <c r="G82" s="202" t="s">
        <v>23</v>
      </c>
      <c r="H82" s="202" t="s">
        <v>164</v>
      </c>
      <c r="I82" s="310" t="s">
        <v>533</v>
      </c>
      <c r="J82" s="310" t="s">
        <v>534</v>
      </c>
      <c r="K82" s="202" t="s">
        <v>162</v>
      </c>
      <c r="L82" s="304">
        <v>44453</v>
      </c>
      <c r="M82" s="64" t="s">
        <v>17</v>
      </c>
      <c r="N82" s="64">
        <v>91</v>
      </c>
      <c r="O82" s="64">
        <v>60</v>
      </c>
      <c r="P82" s="64" t="s">
        <v>0</v>
      </c>
      <c r="Q82" s="44">
        <v>0.52</v>
      </c>
      <c r="R82" s="298" t="s">
        <v>310</v>
      </c>
      <c r="S82" s="212" t="s">
        <v>114</v>
      </c>
      <c r="T82" s="298" t="s">
        <v>165</v>
      </c>
    </row>
    <row r="83" spans="1:20">
      <c r="A83" s="202"/>
      <c r="B83" s="202"/>
      <c r="C83" s="202"/>
      <c r="D83" s="212"/>
      <c r="E83" s="202"/>
      <c r="F83" s="202"/>
      <c r="G83" s="202"/>
      <c r="H83" s="202"/>
      <c r="I83" s="310"/>
      <c r="J83" s="310"/>
      <c r="K83" s="202"/>
      <c r="L83" s="304"/>
      <c r="M83" s="64" t="s">
        <v>18</v>
      </c>
      <c r="N83" s="64">
        <v>17.8</v>
      </c>
      <c r="O83" s="52">
        <v>8</v>
      </c>
      <c r="P83" s="64" t="s">
        <v>0</v>
      </c>
      <c r="Q83" s="64">
        <v>1.22</v>
      </c>
      <c r="R83" s="202"/>
      <c r="S83" s="212"/>
      <c r="T83" s="202"/>
    </row>
    <row r="84" spans="1:20">
      <c r="A84" s="202">
        <v>1031</v>
      </c>
      <c r="B84" s="202" t="s">
        <v>20</v>
      </c>
      <c r="C84" s="202" t="s">
        <v>163</v>
      </c>
      <c r="D84" s="212" t="s">
        <v>16</v>
      </c>
      <c r="E84" s="202" t="s">
        <v>21</v>
      </c>
      <c r="F84" s="202" t="s">
        <v>22</v>
      </c>
      <c r="G84" s="202" t="s">
        <v>24</v>
      </c>
      <c r="H84" s="202" t="s">
        <v>166</v>
      </c>
      <c r="I84" s="310" t="s">
        <v>535</v>
      </c>
      <c r="J84" s="310" t="s">
        <v>536</v>
      </c>
      <c r="K84" s="202" t="s">
        <v>162</v>
      </c>
      <c r="L84" s="304">
        <v>44453</v>
      </c>
      <c r="M84" s="64" t="s">
        <v>17</v>
      </c>
      <c r="N84" s="64">
        <v>359</v>
      </c>
      <c r="O84" s="64">
        <v>60</v>
      </c>
      <c r="P84" s="64" t="s">
        <v>0</v>
      </c>
      <c r="Q84" s="44">
        <v>4.9800000000000004</v>
      </c>
      <c r="R84" s="298" t="s">
        <v>310</v>
      </c>
      <c r="S84" s="301" t="s">
        <v>114</v>
      </c>
      <c r="T84" s="298" t="s">
        <v>165</v>
      </c>
    </row>
    <row r="85" spans="1:20">
      <c r="A85" s="202"/>
      <c r="B85" s="202"/>
      <c r="C85" s="202"/>
      <c r="D85" s="212"/>
      <c r="E85" s="202"/>
      <c r="F85" s="202"/>
      <c r="G85" s="202"/>
      <c r="H85" s="202"/>
      <c r="I85" s="310"/>
      <c r="J85" s="310"/>
      <c r="K85" s="202"/>
      <c r="L85" s="304"/>
      <c r="M85" s="64" t="s">
        <v>18</v>
      </c>
      <c r="N85" s="51">
        <v>13.8</v>
      </c>
      <c r="O85" s="52">
        <v>8</v>
      </c>
      <c r="P85" s="64" t="s">
        <v>0</v>
      </c>
      <c r="Q85" s="44">
        <v>0.72</v>
      </c>
      <c r="R85" s="202"/>
      <c r="S85" s="212"/>
      <c r="T85" s="202"/>
    </row>
    <row r="86" spans="1:20">
      <c r="A86" s="202"/>
      <c r="B86" s="202"/>
      <c r="C86" s="202"/>
      <c r="D86" s="212"/>
      <c r="E86" s="202"/>
      <c r="F86" s="202"/>
      <c r="G86" s="202"/>
      <c r="H86" s="202"/>
      <c r="I86" s="310"/>
      <c r="J86" s="310"/>
      <c r="K86" s="202"/>
      <c r="L86" s="304"/>
      <c r="M86" s="64" t="s">
        <v>19</v>
      </c>
      <c r="N86" s="64">
        <v>3.98</v>
      </c>
      <c r="O86" s="64">
        <v>3</v>
      </c>
      <c r="P86" s="64" t="s">
        <v>0</v>
      </c>
      <c r="Q86" s="64">
        <v>0.33</v>
      </c>
      <c r="R86" s="202"/>
      <c r="S86" s="212"/>
      <c r="T86" s="202"/>
    </row>
    <row r="87" spans="1:20" ht="13.5" customHeight="1">
      <c r="A87" s="202">
        <v>1055</v>
      </c>
      <c r="B87" s="202" t="s">
        <v>168</v>
      </c>
      <c r="C87" s="298" t="s">
        <v>170</v>
      </c>
      <c r="D87" s="212" t="s">
        <v>161</v>
      </c>
      <c r="E87" s="202" t="s">
        <v>171</v>
      </c>
      <c r="F87" s="202" t="s">
        <v>172</v>
      </c>
      <c r="G87" s="202" t="s">
        <v>173</v>
      </c>
      <c r="H87" s="202" t="s">
        <v>174</v>
      </c>
      <c r="I87" s="202" t="s">
        <v>537</v>
      </c>
      <c r="J87" s="202" t="s">
        <v>175</v>
      </c>
      <c r="K87" s="202" t="s">
        <v>112</v>
      </c>
      <c r="L87" s="304">
        <v>44454</v>
      </c>
      <c r="M87" s="46" t="s">
        <v>68</v>
      </c>
      <c r="N87" s="50">
        <v>271</v>
      </c>
      <c r="O87" s="63">
        <v>50</v>
      </c>
      <c r="P87" s="63" t="s">
        <v>0</v>
      </c>
      <c r="Q87" s="48">
        <v>4.42</v>
      </c>
      <c r="R87" s="301" t="s">
        <v>270</v>
      </c>
      <c r="S87" s="301" t="s">
        <v>114</v>
      </c>
      <c r="T87" s="299" t="s">
        <v>165</v>
      </c>
    </row>
    <row r="88" spans="1:20">
      <c r="A88" s="202"/>
      <c r="B88" s="202"/>
      <c r="C88" s="298"/>
      <c r="D88" s="212"/>
      <c r="E88" s="202"/>
      <c r="F88" s="202"/>
      <c r="G88" s="202"/>
      <c r="H88" s="202"/>
      <c r="I88" s="202"/>
      <c r="J88" s="202"/>
      <c r="K88" s="202"/>
      <c r="L88" s="304"/>
      <c r="M88" s="46" t="s">
        <v>72</v>
      </c>
      <c r="N88" s="49">
        <v>69.400000000000006</v>
      </c>
      <c r="O88" s="43">
        <v>5</v>
      </c>
      <c r="P88" s="63" t="s">
        <v>0</v>
      </c>
      <c r="Q88" s="63">
        <v>12.9</v>
      </c>
      <c r="R88" s="212"/>
      <c r="S88" s="212"/>
      <c r="T88" s="299"/>
    </row>
    <row r="89" spans="1:20">
      <c r="A89" s="202"/>
      <c r="B89" s="202"/>
      <c r="C89" s="298"/>
      <c r="D89" s="212"/>
      <c r="E89" s="202"/>
      <c r="F89" s="202"/>
      <c r="G89" s="202"/>
      <c r="H89" s="202"/>
      <c r="I89" s="202"/>
      <c r="J89" s="202"/>
      <c r="K89" s="202"/>
      <c r="L89" s="304"/>
      <c r="M89" s="46" t="s">
        <v>73</v>
      </c>
      <c r="N89" s="42">
        <v>5.32</v>
      </c>
      <c r="O89" s="63">
        <v>1.5</v>
      </c>
      <c r="P89" s="63" t="s">
        <v>0</v>
      </c>
      <c r="Q89" s="63">
        <v>2.5499999999999998</v>
      </c>
      <c r="R89" s="212"/>
      <c r="S89" s="212"/>
      <c r="T89" s="299"/>
    </row>
    <row r="90" spans="1:20" ht="80.25">
      <c r="A90" s="64">
        <v>1059</v>
      </c>
      <c r="B90" s="64" t="s">
        <v>25</v>
      </c>
      <c r="C90" s="62" t="s">
        <v>170</v>
      </c>
      <c r="D90" s="63" t="s">
        <v>16</v>
      </c>
      <c r="E90" s="64" t="s">
        <v>26</v>
      </c>
      <c r="F90" s="64" t="s">
        <v>27</v>
      </c>
      <c r="G90" s="64" t="s">
        <v>29</v>
      </c>
      <c r="H90" s="64" t="s">
        <v>176</v>
      </c>
      <c r="I90" s="64" t="s">
        <v>538</v>
      </c>
      <c r="J90" s="64" t="s">
        <v>539</v>
      </c>
      <c r="K90" s="64" t="s">
        <v>169</v>
      </c>
      <c r="L90" s="53">
        <v>44454</v>
      </c>
      <c r="M90" s="63" t="s">
        <v>18</v>
      </c>
      <c r="N90" s="51">
        <v>10.3</v>
      </c>
      <c r="O90" s="43">
        <v>8</v>
      </c>
      <c r="P90" s="63" t="s">
        <v>0</v>
      </c>
      <c r="Q90" s="64">
        <v>0.28999999999999998</v>
      </c>
      <c r="R90" s="46" t="s">
        <v>310</v>
      </c>
      <c r="S90" s="63" t="s">
        <v>114</v>
      </c>
      <c r="T90" s="73" t="s">
        <v>165</v>
      </c>
    </row>
    <row r="91" spans="1:20">
      <c r="A91" s="202">
        <v>1142</v>
      </c>
      <c r="B91" s="202" t="s">
        <v>312</v>
      </c>
      <c r="C91" s="298" t="s">
        <v>177</v>
      </c>
      <c r="D91" s="212" t="s">
        <v>16</v>
      </c>
      <c r="E91" s="202" t="s">
        <v>26</v>
      </c>
      <c r="F91" s="202" t="s">
        <v>178</v>
      </c>
      <c r="G91" s="202" t="s">
        <v>179</v>
      </c>
      <c r="H91" s="202" t="s">
        <v>180</v>
      </c>
      <c r="I91" s="202" t="s">
        <v>540</v>
      </c>
      <c r="J91" s="202" t="s">
        <v>181</v>
      </c>
      <c r="K91" s="202" t="s">
        <v>162</v>
      </c>
      <c r="L91" s="304">
        <v>44455</v>
      </c>
      <c r="M91" s="63" t="s">
        <v>17</v>
      </c>
      <c r="N91" s="64">
        <v>82</v>
      </c>
      <c r="O91" s="64">
        <v>40</v>
      </c>
      <c r="P91" s="64" t="s">
        <v>0</v>
      </c>
      <c r="Q91" s="64">
        <v>1.05</v>
      </c>
      <c r="R91" s="298" t="s">
        <v>541</v>
      </c>
      <c r="S91" s="301" t="s">
        <v>74</v>
      </c>
      <c r="T91" s="300" t="s">
        <v>165</v>
      </c>
    </row>
    <row r="92" spans="1:20">
      <c r="A92" s="202"/>
      <c r="B92" s="202"/>
      <c r="C92" s="298"/>
      <c r="D92" s="212"/>
      <c r="E92" s="202"/>
      <c r="F92" s="202"/>
      <c r="G92" s="202"/>
      <c r="H92" s="202"/>
      <c r="I92" s="202"/>
      <c r="J92" s="202"/>
      <c r="K92" s="202"/>
      <c r="L92" s="304"/>
      <c r="M92" s="63" t="s">
        <v>18</v>
      </c>
      <c r="N92" s="64">
        <v>75.3</v>
      </c>
      <c r="O92" s="51">
        <v>2</v>
      </c>
      <c r="P92" s="64" t="s">
        <v>0</v>
      </c>
      <c r="Q92" s="64">
        <v>36.6</v>
      </c>
      <c r="R92" s="202"/>
      <c r="S92" s="212"/>
      <c r="T92" s="299"/>
    </row>
    <row r="93" spans="1:20">
      <c r="A93" s="202"/>
      <c r="B93" s="202"/>
      <c r="C93" s="298"/>
      <c r="D93" s="212"/>
      <c r="E93" s="202"/>
      <c r="F93" s="202"/>
      <c r="G93" s="202"/>
      <c r="H93" s="202"/>
      <c r="I93" s="202"/>
      <c r="J93" s="202"/>
      <c r="K93" s="202"/>
      <c r="L93" s="304"/>
      <c r="M93" s="63" t="s">
        <v>19</v>
      </c>
      <c r="N93" s="64">
        <v>17.399999999999999</v>
      </c>
      <c r="O93" s="64">
        <v>0.4</v>
      </c>
      <c r="P93" s="64" t="s">
        <v>0</v>
      </c>
      <c r="Q93" s="64">
        <v>42.5</v>
      </c>
      <c r="R93" s="202"/>
      <c r="S93" s="212"/>
      <c r="T93" s="299"/>
    </row>
    <row r="94" spans="1:20">
      <c r="A94" s="202">
        <v>1276</v>
      </c>
      <c r="B94" s="202" t="s">
        <v>244</v>
      </c>
      <c r="C94" s="298" t="s">
        <v>183</v>
      </c>
      <c r="D94" s="212" t="s">
        <v>161</v>
      </c>
      <c r="E94" s="202" t="s">
        <v>542</v>
      </c>
      <c r="F94" s="202" t="s">
        <v>543</v>
      </c>
      <c r="G94" s="202" t="s">
        <v>544</v>
      </c>
      <c r="H94" s="202" t="s">
        <v>545</v>
      </c>
      <c r="I94" s="202" t="s">
        <v>546</v>
      </c>
      <c r="J94" s="202" t="s">
        <v>547</v>
      </c>
      <c r="K94" s="202" t="s">
        <v>67</v>
      </c>
      <c r="L94" s="304">
        <v>44448</v>
      </c>
      <c r="M94" s="46" t="s">
        <v>72</v>
      </c>
      <c r="N94" s="63">
        <v>1.18</v>
      </c>
      <c r="O94" s="37">
        <v>1</v>
      </c>
      <c r="P94" s="63" t="s">
        <v>0</v>
      </c>
      <c r="Q94" s="63">
        <v>0.18</v>
      </c>
      <c r="R94" s="301" t="s">
        <v>247</v>
      </c>
      <c r="S94" s="301" t="s">
        <v>203</v>
      </c>
      <c r="T94" s="301" t="s">
        <v>165</v>
      </c>
    </row>
    <row r="95" spans="1:20">
      <c r="A95" s="202"/>
      <c r="B95" s="202"/>
      <c r="C95" s="298"/>
      <c r="D95" s="212"/>
      <c r="E95" s="202"/>
      <c r="F95" s="202"/>
      <c r="G95" s="202"/>
      <c r="H95" s="202"/>
      <c r="I95" s="202"/>
      <c r="J95" s="202"/>
      <c r="K95" s="202"/>
      <c r="L95" s="304"/>
      <c r="M95" s="46" t="s">
        <v>73</v>
      </c>
      <c r="N95" s="63">
        <v>0.52</v>
      </c>
      <c r="O95" s="63">
        <v>0.2</v>
      </c>
      <c r="P95" s="63" t="s">
        <v>0</v>
      </c>
      <c r="Q95" s="48">
        <v>1.6</v>
      </c>
      <c r="R95" s="212"/>
      <c r="S95" s="212"/>
      <c r="T95" s="212"/>
    </row>
    <row r="96" spans="1:20" ht="80.25">
      <c r="A96" s="64">
        <v>1365</v>
      </c>
      <c r="B96" s="64" t="s">
        <v>548</v>
      </c>
      <c r="C96" s="62" t="s">
        <v>549</v>
      </c>
      <c r="D96" s="63" t="s">
        <v>161</v>
      </c>
      <c r="E96" s="64" t="s">
        <v>189</v>
      </c>
      <c r="F96" s="64" t="s">
        <v>550</v>
      </c>
      <c r="G96" s="64" t="s">
        <v>551</v>
      </c>
      <c r="H96" s="64" t="s">
        <v>552</v>
      </c>
      <c r="I96" s="54" t="s">
        <v>553</v>
      </c>
      <c r="J96" s="54" t="s">
        <v>554</v>
      </c>
      <c r="K96" s="64" t="s">
        <v>112</v>
      </c>
      <c r="L96" s="53">
        <v>44446</v>
      </c>
      <c r="M96" s="46" t="s">
        <v>73</v>
      </c>
      <c r="N96" s="48">
        <v>2</v>
      </c>
      <c r="O96" s="63">
        <v>1.5</v>
      </c>
      <c r="P96" s="64" t="s">
        <v>0</v>
      </c>
      <c r="Q96" s="63">
        <v>0.33</v>
      </c>
      <c r="R96" s="46" t="s">
        <v>270</v>
      </c>
      <c r="S96" s="46" t="s">
        <v>114</v>
      </c>
      <c r="T96" s="46" t="s">
        <v>76</v>
      </c>
    </row>
    <row r="97" spans="1:20">
      <c r="A97" s="202">
        <v>1400</v>
      </c>
      <c r="B97" s="202" t="s">
        <v>555</v>
      </c>
      <c r="C97" s="298" t="s">
        <v>184</v>
      </c>
      <c r="D97" s="212" t="s">
        <v>161</v>
      </c>
      <c r="E97" s="202" t="s">
        <v>189</v>
      </c>
      <c r="F97" s="202" t="s">
        <v>556</v>
      </c>
      <c r="G97" s="202" t="s">
        <v>557</v>
      </c>
      <c r="H97" s="202" t="s">
        <v>558</v>
      </c>
      <c r="I97" s="310" t="s">
        <v>559</v>
      </c>
      <c r="J97" s="310" t="s">
        <v>560</v>
      </c>
      <c r="K97" s="202" t="s">
        <v>67</v>
      </c>
      <c r="L97" s="304">
        <v>44450</v>
      </c>
      <c r="M97" s="63" t="s">
        <v>18</v>
      </c>
      <c r="N97" s="63">
        <v>5.07</v>
      </c>
      <c r="O97" s="37">
        <v>1</v>
      </c>
      <c r="P97" s="63" t="s">
        <v>0</v>
      </c>
      <c r="Q97" s="64">
        <v>4.07</v>
      </c>
      <c r="R97" s="301" t="s">
        <v>247</v>
      </c>
      <c r="S97" s="301" t="s">
        <v>203</v>
      </c>
      <c r="T97" s="301" t="s">
        <v>76</v>
      </c>
    </row>
    <row r="98" spans="1:20">
      <c r="A98" s="202"/>
      <c r="B98" s="202"/>
      <c r="C98" s="298"/>
      <c r="D98" s="212"/>
      <c r="E98" s="202"/>
      <c r="F98" s="202"/>
      <c r="G98" s="202"/>
      <c r="H98" s="202"/>
      <c r="I98" s="310"/>
      <c r="J98" s="310"/>
      <c r="K98" s="202"/>
      <c r="L98" s="304"/>
      <c r="M98" s="63" t="s">
        <v>19</v>
      </c>
      <c r="N98" s="63">
        <v>1.04</v>
      </c>
      <c r="O98" s="63">
        <v>0.2</v>
      </c>
      <c r="P98" s="63" t="s">
        <v>0</v>
      </c>
      <c r="Q98" s="44">
        <v>4.2</v>
      </c>
      <c r="R98" s="212"/>
      <c r="S98" s="212"/>
      <c r="T98" s="212"/>
    </row>
    <row r="99" spans="1:20" ht="67.5">
      <c r="A99" s="64">
        <v>1408</v>
      </c>
      <c r="B99" s="64" t="s">
        <v>32</v>
      </c>
      <c r="C99" s="62" t="s">
        <v>184</v>
      </c>
      <c r="D99" s="63" t="s">
        <v>16</v>
      </c>
      <c r="E99" s="64" t="s">
        <v>31</v>
      </c>
      <c r="F99" s="64" t="s">
        <v>33</v>
      </c>
      <c r="G99" s="64" t="s">
        <v>34</v>
      </c>
      <c r="H99" s="64" t="s">
        <v>185</v>
      </c>
      <c r="I99" s="54" t="s">
        <v>561</v>
      </c>
      <c r="J99" s="54" t="s">
        <v>562</v>
      </c>
      <c r="K99" s="64" t="s">
        <v>162</v>
      </c>
      <c r="L99" s="53">
        <v>44450</v>
      </c>
      <c r="M99" s="63" t="s">
        <v>18</v>
      </c>
      <c r="N99" s="64">
        <v>4.88</v>
      </c>
      <c r="O99" s="37">
        <v>1</v>
      </c>
      <c r="P99" s="64" t="s">
        <v>0</v>
      </c>
      <c r="Q99" s="64">
        <v>3.88</v>
      </c>
      <c r="R99" s="46" t="s">
        <v>247</v>
      </c>
      <c r="S99" s="46" t="s">
        <v>203</v>
      </c>
      <c r="T99" s="46" t="s">
        <v>76</v>
      </c>
    </row>
    <row r="100" spans="1:20" ht="57.75">
      <c r="A100" s="61">
        <v>1424</v>
      </c>
      <c r="B100" s="60" t="s">
        <v>187</v>
      </c>
      <c r="C100" s="60" t="s">
        <v>188</v>
      </c>
      <c r="D100" s="59" t="s">
        <v>161</v>
      </c>
      <c r="E100" s="59" t="s">
        <v>189</v>
      </c>
      <c r="F100" s="59" t="s">
        <v>190</v>
      </c>
      <c r="G100" s="59" t="s">
        <v>191</v>
      </c>
      <c r="H100" s="59" t="s">
        <v>192</v>
      </c>
      <c r="I100" s="57" t="s">
        <v>563</v>
      </c>
      <c r="J100" s="57" t="s">
        <v>564</v>
      </c>
      <c r="K100" s="59" t="s">
        <v>67</v>
      </c>
      <c r="L100" s="39">
        <v>44446</v>
      </c>
      <c r="M100" s="59" t="s">
        <v>73</v>
      </c>
      <c r="N100" s="40">
        <v>0.55000000000000004</v>
      </c>
      <c r="O100" s="57">
        <v>0.3</v>
      </c>
      <c r="P100" s="57" t="s">
        <v>0</v>
      </c>
      <c r="Q100" s="57">
        <v>0.83</v>
      </c>
      <c r="R100" s="59" t="s">
        <v>565</v>
      </c>
      <c r="S100" s="60" t="s">
        <v>74</v>
      </c>
      <c r="T100" s="60" t="s">
        <v>76</v>
      </c>
    </row>
    <row r="101" spans="1:20" ht="78.75">
      <c r="A101" s="61">
        <v>1428</v>
      </c>
      <c r="B101" s="58" t="s">
        <v>193</v>
      </c>
      <c r="C101" s="58" t="s">
        <v>35</v>
      </c>
      <c r="D101" s="59" t="s">
        <v>161</v>
      </c>
      <c r="E101" s="59" t="s">
        <v>194</v>
      </c>
      <c r="F101" s="59" t="s">
        <v>195</v>
      </c>
      <c r="G101" s="59" t="s">
        <v>196</v>
      </c>
      <c r="H101" s="59" t="s">
        <v>197</v>
      </c>
      <c r="I101" s="57" t="s">
        <v>566</v>
      </c>
      <c r="J101" s="57" t="s">
        <v>567</v>
      </c>
      <c r="K101" s="59" t="s">
        <v>198</v>
      </c>
      <c r="L101" s="39">
        <v>44448</v>
      </c>
      <c r="M101" s="59" t="s">
        <v>72</v>
      </c>
      <c r="N101" s="40">
        <v>1.7</v>
      </c>
      <c r="O101" s="47">
        <v>1</v>
      </c>
      <c r="P101" s="57" t="s">
        <v>0</v>
      </c>
      <c r="Q101" s="45">
        <v>0.7</v>
      </c>
      <c r="R101" s="59" t="s">
        <v>256</v>
      </c>
      <c r="S101" s="60" t="s">
        <v>203</v>
      </c>
      <c r="T101" s="60" t="s">
        <v>76</v>
      </c>
    </row>
    <row r="102" spans="1:20" ht="78.75">
      <c r="A102" s="61">
        <v>1432</v>
      </c>
      <c r="B102" s="59" t="s">
        <v>193</v>
      </c>
      <c r="C102" s="60" t="s">
        <v>325</v>
      </c>
      <c r="D102" s="59" t="s">
        <v>161</v>
      </c>
      <c r="E102" s="59" t="s">
        <v>194</v>
      </c>
      <c r="F102" s="59" t="s">
        <v>199</v>
      </c>
      <c r="G102" s="59" t="s">
        <v>200</v>
      </c>
      <c r="H102" s="59" t="s">
        <v>201</v>
      </c>
      <c r="I102" s="57" t="s">
        <v>568</v>
      </c>
      <c r="J102" s="57" t="s">
        <v>569</v>
      </c>
      <c r="K102" s="59" t="s">
        <v>202</v>
      </c>
      <c r="L102" s="39">
        <v>44448</v>
      </c>
      <c r="M102" s="59" t="s">
        <v>73</v>
      </c>
      <c r="N102" s="40">
        <v>0.32</v>
      </c>
      <c r="O102" s="47">
        <v>0.2</v>
      </c>
      <c r="P102" s="57" t="s">
        <v>0</v>
      </c>
      <c r="Q102" s="45">
        <v>0.6</v>
      </c>
      <c r="R102" s="59" t="s">
        <v>256</v>
      </c>
      <c r="S102" s="60" t="s">
        <v>203</v>
      </c>
      <c r="T102" s="60" t="s">
        <v>76</v>
      </c>
    </row>
    <row r="103" spans="1:20">
      <c r="A103" s="200">
        <v>1438</v>
      </c>
      <c r="B103" s="262" t="s">
        <v>204</v>
      </c>
      <c r="C103" s="270" t="s">
        <v>329</v>
      </c>
      <c r="D103" s="262" t="s">
        <v>161</v>
      </c>
      <c r="E103" s="262" t="s">
        <v>194</v>
      </c>
      <c r="F103" s="262" t="s">
        <v>195</v>
      </c>
      <c r="G103" s="262" t="s">
        <v>205</v>
      </c>
      <c r="H103" s="262" t="s">
        <v>206</v>
      </c>
      <c r="I103" s="201" t="s">
        <v>570</v>
      </c>
      <c r="J103" s="201" t="s">
        <v>571</v>
      </c>
      <c r="K103" s="262" t="s">
        <v>198</v>
      </c>
      <c r="L103" s="305">
        <v>44448</v>
      </c>
      <c r="M103" s="59" t="s">
        <v>68</v>
      </c>
      <c r="N103" s="57">
        <v>76</v>
      </c>
      <c r="O103" s="57">
        <v>30</v>
      </c>
      <c r="P103" s="57" t="s">
        <v>0</v>
      </c>
      <c r="Q103" s="41">
        <v>1.53</v>
      </c>
      <c r="R103" s="262" t="s">
        <v>572</v>
      </c>
      <c r="S103" s="270" t="s">
        <v>74</v>
      </c>
      <c r="T103" s="270" t="s">
        <v>76</v>
      </c>
    </row>
    <row r="104" spans="1:20">
      <c r="A104" s="200"/>
      <c r="B104" s="201"/>
      <c r="C104" s="265"/>
      <c r="D104" s="201"/>
      <c r="E104" s="201"/>
      <c r="F104" s="201"/>
      <c r="G104" s="201"/>
      <c r="H104" s="201"/>
      <c r="I104" s="201"/>
      <c r="J104" s="201"/>
      <c r="K104" s="201"/>
      <c r="L104" s="305"/>
      <c r="M104" s="59" t="s">
        <v>72</v>
      </c>
      <c r="N104" s="57">
        <v>12.8</v>
      </c>
      <c r="O104" s="57">
        <v>1.5</v>
      </c>
      <c r="P104" s="57" t="s">
        <v>0</v>
      </c>
      <c r="Q104" s="41">
        <v>7.53</v>
      </c>
      <c r="R104" s="201"/>
      <c r="S104" s="265"/>
      <c r="T104" s="265"/>
    </row>
    <row r="105" spans="1:20">
      <c r="A105" s="200"/>
      <c r="B105" s="201"/>
      <c r="C105" s="265"/>
      <c r="D105" s="201"/>
      <c r="E105" s="201"/>
      <c r="F105" s="201"/>
      <c r="G105" s="201"/>
      <c r="H105" s="201"/>
      <c r="I105" s="201"/>
      <c r="J105" s="201"/>
      <c r="K105" s="201"/>
      <c r="L105" s="305"/>
      <c r="M105" s="59" t="s">
        <v>73</v>
      </c>
      <c r="N105" s="57">
        <v>5.04</v>
      </c>
      <c r="O105" s="57">
        <v>0.3</v>
      </c>
      <c r="P105" s="57" t="s">
        <v>0</v>
      </c>
      <c r="Q105" s="57">
        <v>15.8</v>
      </c>
      <c r="R105" s="201"/>
      <c r="S105" s="265"/>
      <c r="T105" s="265"/>
    </row>
    <row r="106" spans="1:20" ht="57.75">
      <c r="A106" s="56">
        <v>1462</v>
      </c>
      <c r="B106" s="60" t="s">
        <v>207</v>
      </c>
      <c r="C106" s="60" t="s">
        <v>325</v>
      </c>
      <c r="D106" s="60" t="s">
        <v>161</v>
      </c>
      <c r="E106" s="60" t="s">
        <v>194</v>
      </c>
      <c r="F106" s="60" t="s">
        <v>208</v>
      </c>
      <c r="G106" s="60" t="s">
        <v>209</v>
      </c>
      <c r="H106" s="60" t="s">
        <v>210</v>
      </c>
      <c r="I106" s="36" t="s">
        <v>573</v>
      </c>
      <c r="J106" s="36" t="s">
        <v>574</v>
      </c>
      <c r="K106" s="60" t="s">
        <v>112</v>
      </c>
      <c r="L106" s="38">
        <v>44452</v>
      </c>
      <c r="M106" s="59" t="s">
        <v>72</v>
      </c>
      <c r="N106" s="41">
        <v>1.99</v>
      </c>
      <c r="O106" s="57">
        <v>1.5</v>
      </c>
      <c r="P106" s="57" t="s">
        <v>0</v>
      </c>
      <c r="Q106" s="41">
        <v>0.33</v>
      </c>
      <c r="R106" s="59" t="s">
        <v>565</v>
      </c>
      <c r="S106" s="60" t="s">
        <v>74</v>
      </c>
      <c r="T106" s="60" t="s">
        <v>76</v>
      </c>
    </row>
    <row r="107" spans="1:20">
      <c r="A107" s="313">
        <v>1466</v>
      </c>
      <c r="B107" s="311" t="s">
        <v>193</v>
      </c>
      <c r="C107" s="298" t="s">
        <v>35</v>
      </c>
      <c r="D107" s="270" t="s">
        <v>161</v>
      </c>
      <c r="E107" s="270" t="s">
        <v>194</v>
      </c>
      <c r="F107" s="270" t="s">
        <v>195</v>
      </c>
      <c r="G107" s="270" t="s">
        <v>211</v>
      </c>
      <c r="H107" s="270" t="s">
        <v>212</v>
      </c>
      <c r="I107" s="264" t="s">
        <v>575</v>
      </c>
      <c r="J107" s="264" t="s">
        <v>576</v>
      </c>
      <c r="K107" s="270" t="s">
        <v>198</v>
      </c>
      <c r="L107" s="306">
        <v>44448</v>
      </c>
      <c r="M107" s="59" t="s">
        <v>68</v>
      </c>
      <c r="N107" s="57">
        <v>27</v>
      </c>
      <c r="O107" s="57">
        <v>20</v>
      </c>
      <c r="P107" s="57" t="s">
        <v>0</v>
      </c>
      <c r="Q107" s="45">
        <v>0.35</v>
      </c>
      <c r="R107" s="302" t="s">
        <v>256</v>
      </c>
      <c r="S107" s="270" t="s">
        <v>203</v>
      </c>
      <c r="T107" s="270" t="s">
        <v>76</v>
      </c>
    </row>
    <row r="108" spans="1:20">
      <c r="A108" s="314"/>
      <c r="B108" s="312"/>
      <c r="C108" s="202"/>
      <c r="D108" s="265"/>
      <c r="E108" s="265"/>
      <c r="F108" s="265"/>
      <c r="G108" s="265"/>
      <c r="H108" s="265"/>
      <c r="I108" s="265"/>
      <c r="J108" s="265"/>
      <c r="K108" s="265"/>
      <c r="L108" s="307"/>
      <c r="M108" s="59" t="s">
        <v>72</v>
      </c>
      <c r="N108" s="40">
        <v>3.19</v>
      </c>
      <c r="O108" s="47">
        <v>1</v>
      </c>
      <c r="P108" s="57" t="s">
        <v>0</v>
      </c>
      <c r="Q108" s="41">
        <v>2.19</v>
      </c>
      <c r="R108" s="303"/>
      <c r="S108" s="265"/>
      <c r="T108" s="265"/>
    </row>
    <row r="109" spans="1:20">
      <c r="A109" s="314"/>
      <c r="B109" s="312"/>
      <c r="C109" s="202"/>
      <c r="D109" s="265"/>
      <c r="E109" s="265"/>
      <c r="F109" s="265"/>
      <c r="G109" s="265"/>
      <c r="H109" s="265"/>
      <c r="I109" s="265"/>
      <c r="J109" s="265"/>
      <c r="K109" s="265"/>
      <c r="L109" s="307"/>
      <c r="M109" s="59" t="s">
        <v>73</v>
      </c>
      <c r="N109" s="57">
        <v>0.44</v>
      </c>
      <c r="O109" s="57">
        <v>0.2</v>
      </c>
      <c r="P109" s="57" t="s">
        <v>0</v>
      </c>
      <c r="Q109" s="45">
        <v>1.2</v>
      </c>
      <c r="R109" s="303"/>
      <c r="S109" s="265"/>
      <c r="T109" s="265"/>
    </row>
    <row r="110" spans="1:20" ht="57.75">
      <c r="A110" s="56">
        <v>1474</v>
      </c>
      <c r="B110" s="60" t="s">
        <v>213</v>
      </c>
      <c r="C110" s="55" t="s">
        <v>214</v>
      </c>
      <c r="D110" s="60" t="s">
        <v>161</v>
      </c>
      <c r="E110" s="60" t="s">
        <v>215</v>
      </c>
      <c r="F110" s="60" t="s">
        <v>216</v>
      </c>
      <c r="G110" s="60" t="s">
        <v>217</v>
      </c>
      <c r="H110" s="60" t="s">
        <v>577</v>
      </c>
      <c r="I110" s="36" t="s">
        <v>578</v>
      </c>
      <c r="J110" s="36" t="s">
        <v>579</v>
      </c>
      <c r="K110" s="60" t="s">
        <v>67</v>
      </c>
      <c r="L110" s="39">
        <v>44447</v>
      </c>
      <c r="M110" s="59" t="s">
        <v>68</v>
      </c>
      <c r="N110" s="57">
        <v>41</v>
      </c>
      <c r="O110" s="57">
        <v>30</v>
      </c>
      <c r="P110" s="57" t="s">
        <v>0</v>
      </c>
      <c r="Q110" s="41">
        <v>0.37</v>
      </c>
      <c r="R110" s="59" t="s">
        <v>565</v>
      </c>
      <c r="S110" s="60" t="s">
        <v>74</v>
      </c>
      <c r="T110" s="60" t="s">
        <v>76</v>
      </c>
    </row>
    <row r="111" spans="1:20" ht="57.75">
      <c r="A111" s="61">
        <v>1475</v>
      </c>
      <c r="B111" s="60" t="s">
        <v>213</v>
      </c>
      <c r="C111" s="60" t="s">
        <v>214</v>
      </c>
      <c r="D111" s="59" t="s">
        <v>161</v>
      </c>
      <c r="E111" s="59" t="s">
        <v>215</v>
      </c>
      <c r="F111" s="59" t="s">
        <v>216</v>
      </c>
      <c r="G111" s="59" t="s">
        <v>217</v>
      </c>
      <c r="H111" s="59" t="s">
        <v>218</v>
      </c>
      <c r="I111" s="57" t="s">
        <v>580</v>
      </c>
      <c r="J111" s="57" t="s">
        <v>581</v>
      </c>
      <c r="K111" s="59" t="s">
        <v>219</v>
      </c>
      <c r="L111" s="39">
        <v>44447</v>
      </c>
      <c r="M111" s="59" t="s">
        <v>73</v>
      </c>
      <c r="N111" s="40">
        <v>1.31</v>
      </c>
      <c r="O111" s="57">
        <v>0.3</v>
      </c>
      <c r="P111" s="57" t="s">
        <v>0</v>
      </c>
      <c r="Q111" s="41">
        <v>3.37</v>
      </c>
      <c r="R111" s="59" t="s">
        <v>565</v>
      </c>
      <c r="S111" s="60" t="s">
        <v>74</v>
      </c>
      <c r="T111" s="60" t="s">
        <v>76</v>
      </c>
    </row>
    <row r="112" spans="1:20">
      <c r="A112" s="200">
        <v>1484</v>
      </c>
      <c r="B112" s="262" t="s">
        <v>220</v>
      </c>
      <c r="C112" s="270" t="s">
        <v>221</v>
      </c>
      <c r="D112" s="262" t="s">
        <v>161</v>
      </c>
      <c r="E112" s="262" t="s">
        <v>215</v>
      </c>
      <c r="F112" s="262" t="s">
        <v>216</v>
      </c>
      <c r="G112" s="262" t="s">
        <v>222</v>
      </c>
      <c r="H112" s="262" t="s">
        <v>223</v>
      </c>
      <c r="I112" s="201" t="s">
        <v>582</v>
      </c>
      <c r="J112" s="201" t="s">
        <v>583</v>
      </c>
      <c r="K112" s="262" t="s">
        <v>198</v>
      </c>
      <c r="L112" s="305">
        <v>44449</v>
      </c>
      <c r="M112" s="59" t="s">
        <v>68</v>
      </c>
      <c r="N112" s="57">
        <v>61</v>
      </c>
      <c r="O112" s="57">
        <v>30</v>
      </c>
      <c r="P112" s="57" t="s">
        <v>0</v>
      </c>
      <c r="Q112" s="40">
        <v>1.03</v>
      </c>
      <c r="R112" s="262" t="s">
        <v>572</v>
      </c>
      <c r="S112" s="270" t="s">
        <v>74</v>
      </c>
      <c r="T112" s="270" t="s">
        <v>76</v>
      </c>
    </row>
    <row r="113" spans="1:20">
      <c r="A113" s="200"/>
      <c r="B113" s="201"/>
      <c r="C113" s="265"/>
      <c r="D113" s="201"/>
      <c r="E113" s="201"/>
      <c r="F113" s="201"/>
      <c r="G113" s="201"/>
      <c r="H113" s="201"/>
      <c r="I113" s="201"/>
      <c r="J113" s="201"/>
      <c r="K113" s="201"/>
      <c r="L113" s="305"/>
      <c r="M113" s="59" t="s">
        <v>72</v>
      </c>
      <c r="N113" s="57">
        <v>3.37</v>
      </c>
      <c r="O113" s="57">
        <v>1.5</v>
      </c>
      <c r="P113" s="57" t="s">
        <v>0</v>
      </c>
      <c r="Q113" s="57">
        <v>1.25</v>
      </c>
      <c r="R113" s="201"/>
      <c r="S113" s="265"/>
      <c r="T113" s="265"/>
    </row>
    <row r="114" spans="1:20" ht="57.75">
      <c r="A114" s="61">
        <v>1485</v>
      </c>
      <c r="B114" s="59" t="s">
        <v>220</v>
      </c>
      <c r="C114" s="60" t="s">
        <v>221</v>
      </c>
      <c r="D114" s="59" t="s">
        <v>161</v>
      </c>
      <c r="E114" s="59" t="s">
        <v>215</v>
      </c>
      <c r="F114" s="59" t="s">
        <v>216</v>
      </c>
      <c r="G114" s="59" t="s">
        <v>224</v>
      </c>
      <c r="H114" s="59" t="s">
        <v>225</v>
      </c>
      <c r="I114" s="57" t="s">
        <v>584</v>
      </c>
      <c r="J114" s="57" t="s">
        <v>585</v>
      </c>
      <c r="K114" s="59" t="s">
        <v>112</v>
      </c>
      <c r="L114" s="39">
        <v>44449</v>
      </c>
      <c r="M114" s="59" t="s">
        <v>72</v>
      </c>
      <c r="N114" s="57">
        <v>4.03</v>
      </c>
      <c r="O114" s="57">
        <v>1.5</v>
      </c>
      <c r="P114" s="57" t="s">
        <v>0</v>
      </c>
      <c r="Q114" s="57">
        <v>1.69</v>
      </c>
      <c r="R114" s="59" t="s">
        <v>565</v>
      </c>
      <c r="S114" s="60" t="s">
        <v>74</v>
      </c>
      <c r="T114" s="60" t="s">
        <v>76</v>
      </c>
    </row>
    <row r="115" spans="1:20">
      <c r="A115" s="313">
        <v>1486</v>
      </c>
      <c r="B115" s="262" t="s">
        <v>220</v>
      </c>
      <c r="C115" s="270" t="s">
        <v>221</v>
      </c>
      <c r="D115" s="270" t="s">
        <v>161</v>
      </c>
      <c r="E115" s="270" t="s">
        <v>215</v>
      </c>
      <c r="F115" s="270" t="s">
        <v>216</v>
      </c>
      <c r="G115" s="270" t="s">
        <v>226</v>
      </c>
      <c r="H115" s="270" t="s">
        <v>227</v>
      </c>
      <c r="I115" s="264" t="s">
        <v>586</v>
      </c>
      <c r="J115" s="264" t="s">
        <v>587</v>
      </c>
      <c r="K115" s="270" t="s">
        <v>112</v>
      </c>
      <c r="L115" s="308">
        <v>44446</v>
      </c>
      <c r="M115" s="59" t="s">
        <v>68</v>
      </c>
      <c r="N115" s="57">
        <v>79</v>
      </c>
      <c r="O115" s="57">
        <v>30</v>
      </c>
      <c r="P115" s="57" t="s">
        <v>0</v>
      </c>
      <c r="Q115" s="41">
        <v>1.63</v>
      </c>
      <c r="R115" s="262" t="s">
        <v>572</v>
      </c>
      <c r="S115" s="270" t="s">
        <v>74</v>
      </c>
      <c r="T115" s="270" t="s">
        <v>76</v>
      </c>
    </row>
    <row r="116" spans="1:20">
      <c r="A116" s="314"/>
      <c r="B116" s="201"/>
      <c r="C116" s="265"/>
      <c r="D116" s="265"/>
      <c r="E116" s="265"/>
      <c r="F116" s="265"/>
      <c r="G116" s="265"/>
      <c r="H116" s="265"/>
      <c r="I116" s="265"/>
      <c r="J116" s="265"/>
      <c r="K116" s="265"/>
      <c r="L116" s="309"/>
      <c r="M116" s="59" t="s">
        <v>72</v>
      </c>
      <c r="N116" s="57">
        <v>25.9</v>
      </c>
      <c r="O116" s="57">
        <v>1.5</v>
      </c>
      <c r="P116" s="57" t="s">
        <v>0</v>
      </c>
      <c r="Q116" s="57">
        <v>16.3</v>
      </c>
      <c r="R116" s="201"/>
      <c r="S116" s="265"/>
      <c r="T116" s="265"/>
    </row>
    <row r="117" spans="1:20">
      <c r="A117" s="314"/>
      <c r="B117" s="201"/>
      <c r="C117" s="265"/>
      <c r="D117" s="265"/>
      <c r="E117" s="265"/>
      <c r="F117" s="265"/>
      <c r="G117" s="265"/>
      <c r="H117" s="265"/>
      <c r="I117" s="265"/>
      <c r="J117" s="265"/>
      <c r="K117" s="265"/>
      <c r="L117" s="309"/>
      <c r="M117" s="59" t="s">
        <v>73</v>
      </c>
      <c r="N117" s="57">
        <v>3.23</v>
      </c>
      <c r="O117" s="57">
        <v>0.3</v>
      </c>
      <c r="P117" s="57" t="s">
        <v>0</v>
      </c>
      <c r="Q117" s="45">
        <v>9.77</v>
      </c>
      <c r="R117" s="201"/>
      <c r="S117" s="265"/>
      <c r="T117" s="265"/>
    </row>
    <row r="118" spans="1:20" ht="57.75">
      <c r="A118" s="61">
        <v>1507</v>
      </c>
      <c r="B118" s="59" t="s">
        <v>588</v>
      </c>
      <c r="C118" s="60" t="s">
        <v>589</v>
      </c>
      <c r="D118" s="59" t="s">
        <v>161</v>
      </c>
      <c r="E118" s="59" t="s">
        <v>215</v>
      </c>
      <c r="F118" s="59" t="s">
        <v>590</v>
      </c>
      <c r="G118" s="59" t="s">
        <v>591</v>
      </c>
      <c r="H118" s="59" t="s">
        <v>592</v>
      </c>
      <c r="I118" s="57" t="s">
        <v>593</v>
      </c>
      <c r="J118" s="57" t="s">
        <v>594</v>
      </c>
      <c r="K118" s="59" t="s">
        <v>112</v>
      </c>
      <c r="L118" s="39">
        <v>44448</v>
      </c>
      <c r="M118" s="59" t="s">
        <v>68</v>
      </c>
      <c r="N118" s="57">
        <v>95</v>
      </c>
      <c r="O118" s="57">
        <v>30</v>
      </c>
      <c r="P118" s="57" t="s">
        <v>0</v>
      </c>
      <c r="Q118" s="41">
        <v>2.17</v>
      </c>
      <c r="R118" s="59" t="s">
        <v>565</v>
      </c>
      <c r="S118" s="60" t="s">
        <v>74</v>
      </c>
      <c r="T118" s="60" t="s">
        <v>76</v>
      </c>
    </row>
    <row r="119" spans="1:20">
      <c r="A119" s="313">
        <v>1513</v>
      </c>
      <c r="B119" s="311" t="s">
        <v>595</v>
      </c>
      <c r="C119" s="311" t="s">
        <v>596</v>
      </c>
      <c r="D119" s="270" t="s">
        <v>161</v>
      </c>
      <c r="E119" s="270" t="s">
        <v>215</v>
      </c>
      <c r="F119" s="270" t="s">
        <v>597</v>
      </c>
      <c r="G119" s="270" t="s">
        <v>598</v>
      </c>
      <c r="H119" s="270" t="s">
        <v>599</v>
      </c>
      <c r="I119" s="264" t="s">
        <v>600</v>
      </c>
      <c r="J119" s="264" t="s">
        <v>601</v>
      </c>
      <c r="K119" s="270" t="s">
        <v>67</v>
      </c>
      <c r="L119" s="306">
        <v>44448</v>
      </c>
      <c r="M119" s="59" t="s">
        <v>68</v>
      </c>
      <c r="N119" s="41">
        <v>120</v>
      </c>
      <c r="O119" s="57">
        <v>50</v>
      </c>
      <c r="P119" s="57" t="s">
        <v>0</v>
      </c>
      <c r="Q119" s="45">
        <v>1.4</v>
      </c>
      <c r="R119" s="262" t="s">
        <v>259</v>
      </c>
      <c r="S119" s="270" t="s">
        <v>114</v>
      </c>
      <c r="T119" s="270" t="s">
        <v>76</v>
      </c>
    </row>
    <row r="120" spans="1:20">
      <c r="A120" s="314"/>
      <c r="B120" s="312"/>
      <c r="C120" s="312"/>
      <c r="D120" s="265"/>
      <c r="E120" s="265"/>
      <c r="F120" s="265"/>
      <c r="G120" s="265"/>
      <c r="H120" s="265"/>
      <c r="I120" s="265"/>
      <c r="J120" s="265"/>
      <c r="K120" s="265"/>
      <c r="L120" s="307"/>
      <c r="M120" s="59" t="s">
        <v>72</v>
      </c>
      <c r="N120" s="45">
        <v>6.4</v>
      </c>
      <c r="O120" s="57">
        <v>5</v>
      </c>
      <c r="P120" s="57" t="s">
        <v>0</v>
      </c>
      <c r="Q120" s="41">
        <v>0.28000000000000003</v>
      </c>
      <c r="R120" s="201"/>
      <c r="S120" s="265"/>
      <c r="T120" s="265"/>
    </row>
    <row r="121" spans="1:20">
      <c r="A121" s="200">
        <v>1528</v>
      </c>
      <c r="B121" s="262" t="s">
        <v>228</v>
      </c>
      <c r="C121" s="262" t="s">
        <v>346</v>
      </c>
      <c r="D121" s="262" t="s">
        <v>161</v>
      </c>
      <c r="E121" s="262" t="s">
        <v>229</v>
      </c>
      <c r="F121" s="262" t="s">
        <v>230</v>
      </c>
      <c r="G121" s="262" t="s">
        <v>231</v>
      </c>
      <c r="H121" s="262" t="s">
        <v>232</v>
      </c>
      <c r="I121" s="201" t="s">
        <v>602</v>
      </c>
      <c r="J121" s="201" t="s">
        <v>603</v>
      </c>
      <c r="K121" s="262" t="s">
        <v>112</v>
      </c>
      <c r="L121" s="305">
        <v>44445</v>
      </c>
      <c r="M121" s="59" t="s">
        <v>68</v>
      </c>
      <c r="N121" s="57">
        <v>65</v>
      </c>
      <c r="O121" s="57">
        <v>20</v>
      </c>
      <c r="P121" s="57" t="s">
        <v>0</v>
      </c>
      <c r="Q121" s="40">
        <v>2.25</v>
      </c>
      <c r="R121" s="262" t="s">
        <v>256</v>
      </c>
      <c r="S121" s="270" t="s">
        <v>203</v>
      </c>
      <c r="T121" s="270" t="s">
        <v>76</v>
      </c>
    </row>
    <row r="122" spans="1:20">
      <c r="A122" s="200"/>
      <c r="B122" s="201"/>
      <c r="C122" s="201"/>
      <c r="D122" s="201"/>
      <c r="E122" s="201"/>
      <c r="F122" s="201"/>
      <c r="G122" s="201"/>
      <c r="H122" s="201"/>
      <c r="I122" s="201"/>
      <c r="J122" s="201"/>
      <c r="K122" s="201"/>
      <c r="L122" s="305"/>
      <c r="M122" s="59" t="s">
        <v>72</v>
      </c>
      <c r="N122" s="40">
        <v>7.2</v>
      </c>
      <c r="O122" s="47">
        <v>1</v>
      </c>
      <c r="P122" s="57" t="s">
        <v>0</v>
      </c>
      <c r="Q122" s="45">
        <v>6.2</v>
      </c>
      <c r="R122" s="201"/>
      <c r="S122" s="265"/>
      <c r="T122" s="265"/>
    </row>
    <row r="123" spans="1:20">
      <c r="A123" s="200"/>
      <c r="B123" s="201"/>
      <c r="C123" s="201"/>
      <c r="D123" s="201"/>
      <c r="E123" s="201"/>
      <c r="F123" s="201"/>
      <c r="G123" s="201"/>
      <c r="H123" s="201"/>
      <c r="I123" s="201"/>
      <c r="J123" s="201"/>
      <c r="K123" s="201"/>
      <c r="L123" s="305"/>
      <c r="M123" s="59" t="s">
        <v>73</v>
      </c>
      <c r="N123" s="44">
        <v>0.9</v>
      </c>
      <c r="O123" s="47">
        <v>0.2</v>
      </c>
      <c r="P123" s="57" t="s">
        <v>0</v>
      </c>
      <c r="Q123" s="45">
        <v>3.5</v>
      </c>
      <c r="R123" s="201"/>
      <c r="S123" s="265"/>
      <c r="T123" s="265"/>
    </row>
    <row r="124" spans="1:20" ht="57.75">
      <c r="A124" s="61">
        <v>1533</v>
      </c>
      <c r="B124" s="59" t="s">
        <v>233</v>
      </c>
      <c r="C124" s="59" t="s">
        <v>351</v>
      </c>
      <c r="D124" s="59" t="s">
        <v>161</v>
      </c>
      <c r="E124" s="59" t="s">
        <v>229</v>
      </c>
      <c r="F124" s="59" t="s">
        <v>234</v>
      </c>
      <c r="G124" s="59" t="s">
        <v>235</v>
      </c>
      <c r="H124" s="59" t="s">
        <v>604</v>
      </c>
      <c r="I124" s="57" t="s">
        <v>605</v>
      </c>
      <c r="J124" s="57" t="s">
        <v>606</v>
      </c>
      <c r="K124" s="59" t="s">
        <v>112</v>
      </c>
      <c r="L124" s="35">
        <v>44447</v>
      </c>
      <c r="M124" s="59" t="s">
        <v>73</v>
      </c>
      <c r="N124" s="40">
        <v>2.58</v>
      </c>
      <c r="O124" s="57">
        <v>0.3</v>
      </c>
      <c r="P124" s="57" t="s">
        <v>0</v>
      </c>
      <c r="Q124" s="45">
        <v>7.6</v>
      </c>
      <c r="R124" s="59" t="s">
        <v>565</v>
      </c>
      <c r="S124" s="59" t="s">
        <v>74</v>
      </c>
      <c r="T124" s="59" t="s">
        <v>76</v>
      </c>
    </row>
    <row r="125" spans="1:20" ht="48">
      <c r="A125" s="83">
        <v>1552</v>
      </c>
      <c r="B125" s="80" t="s">
        <v>607</v>
      </c>
      <c r="C125" s="86" t="s">
        <v>608</v>
      </c>
      <c r="D125" s="85" t="s">
        <v>609</v>
      </c>
      <c r="E125" s="85" t="s">
        <v>610</v>
      </c>
      <c r="F125" s="85" t="s">
        <v>611</v>
      </c>
      <c r="G125" s="80" t="s">
        <v>612</v>
      </c>
      <c r="H125" s="80" t="s">
        <v>613</v>
      </c>
      <c r="I125" s="80" t="s">
        <v>614</v>
      </c>
      <c r="J125" s="80" t="s">
        <v>615</v>
      </c>
      <c r="K125" s="80" t="s">
        <v>112</v>
      </c>
      <c r="L125" s="84">
        <v>44467</v>
      </c>
      <c r="M125" s="75" t="s">
        <v>255</v>
      </c>
      <c r="N125" s="77">
        <v>49</v>
      </c>
      <c r="O125" s="77">
        <v>40</v>
      </c>
      <c r="P125" s="75" t="s">
        <v>0</v>
      </c>
      <c r="Q125" s="79">
        <v>0.22500000000000001</v>
      </c>
      <c r="R125" s="82" t="s">
        <v>69</v>
      </c>
      <c r="S125" s="82" t="s">
        <v>616</v>
      </c>
      <c r="T125" s="81" t="s">
        <v>165</v>
      </c>
    </row>
    <row r="126" spans="1:20" ht="13.5" customHeight="1">
      <c r="A126" s="324">
        <v>1556</v>
      </c>
      <c r="B126" s="289" t="s">
        <v>617</v>
      </c>
      <c r="C126" s="289" t="s">
        <v>618</v>
      </c>
      <c r="D126" s="319" t="s">
        <v>609</v>
      </c>
      <c r="E126" s="319" t="s">
        <v>610</v>
      </c>
      <c r="F126" s="319" t="s">
        <v>619</v>
      </c>
      <c r="G126" s="289" t="s">
        <v>620</v>
      </c>
      <c r="H126" s="289" t="s">
        <v>621</v>
      </c>
      <c r="I126" s="289" t="s">
        <v>622</v>
      </c>
      <c r="J126" s="289" t="s">
        <v>623</v>
      </c>
      <c r="K126" s="319" t="s">
        <v>202</v>
      </c>
      <c r="L126" s="321">
        <v>44467</v>
      </c>
      <c r="M126" s="75" t="s">
        <v>255</v>
      </c>
      <c r="N126" s="77">
        <v>43</v>
      </c>
      <c r="O126" s="77">
        <v>20</v>
      </c>
      <c r="P126" s="75" t="s">
        <v>0</v>
      </c>
      <c r="Q126" s="79">
        <v>1.1499999999999999</v>
      </c>
      <c r="R126" s="285" t="s">
        <v>186</v>
      </c>
      <c r="S126" s="285" t="s">
        <v>203</v>
      </c>
      <c r="T126" s="282" t="s">
        <v>165</v>
      </c>
    </row>
    <row r="127" spans="1:20">
      <c r="A127" s="325"/>
      <c r="B127" s="318"/>
      <c r="C127" s="318"/>
      <c r="D127" s="320"/>
      <c r="E127" s="320"/>
      <c r="F127" s="320"/>
      <c r="G127" s="318"/>
      <c r="H127" s="318"/>
      <c r="I127" s="318"/>
      <c r="J127" s="318"/>
      <c r="K127" s="320"/>
      <c r="L127" s="322"/>
      <c r="M127" s="75" t="s">
        <v>258</v>
      </c>
      <c r="N127" s="77">
        <v>1.38</v>
      </c>
      <c r="O127" s="78">
        <v>1</v>
      </c>
      <c r="P127" s="75" t="s">
        <v>0</v>
      </c>
      <c r="Q127" s="79">
        <v>0.37999999999999989</v>
      </c>
      <c r="R127" s="323"/>
      <c r="S127" s="323"/>
      <c r="T127" s="317"/>
    </row>
    <row r="128" spans="1:20" ht="56.25">
      <c r="A128" s="83">
        <v>1733</v>
      </c>
      <c r="B128" s="83" t="s">
        <v>624</v>
      </c>
      <c r="C128" s="83" t="s">
        <v>625</v>
      </c>
      <c r="D128" s="83" t="s">
        <v>609</v>
      </c>
      <c r="E128" s="83" t="s">
        <v>626</v>
      </c>
      <c r="F128" s="83" t="s">
        <v>627</v>
      </c>
      <c r="G128" s="83" t="s">
        <v>628</v>
      </c>
      <c r="H128" s="83" t="s">
        <v>629</v>
      </c>
      <c r="I128" s="83" t="s">
        <v>630</v>
      </c>
      <c r="J128" s="83" t="s">
        <v>631</v>
      </c>
      <c r="K128" s="85" t="s">
        <v>112</v>
      </c>
      <c r="L128" s="84">
        <v>44466</v>
      </c>
      <c r="M128" s="75" t="s">
        <v>255</v>
      </c>
      <c r="N128" s="75">
        <v>20.7</v>
      </c>
      <c r="O128" s="75">
        <v>20</v>
      </c>
      <c r="P128" s="75" t="s">
        <v>0</v>
      </c>
      <c r="Q128" s="79">
        <v>3.4999999999999962E-2</v>
      </c>
      <c r="R128" s="82" t="s">
        <v>186</v>
      </c>
      <c r="S128" s="82" t="s">
        <v>203</v>
      </c>
      <c r="T128" s="83" t="s">
        <v>165</v>
      </c>
    </row>
    <row r="129" spans="1:20" ht="56.25">
      <c r="A129" s="87">
        <v>1859</v>
      </c>
      <c r="B129" s="87" t="s">
        <v>632</v>
      </c>
      <c r="C129" s="87" t="s">
        <v>633</v>
      </c>
      <c r="D129" s="87" t="s">
        <v>634</v>
      </c>
      <c r="E129" s="87" t="s">
        <v>635</v>
      </c>
      <c r="F129" s="87" t="s">
        <v>636</v>
      </c>
      <c r="G129" s="87" t="s">
        <v>637</v>
      </c>
      <c r="H129" s="87" t="s">
        <v>638</v>
      </c>
      <c r="I129" s="87" t="s">
        <v>639</v>
      </c>
      <c r="J129" s="87" t="s">
        <v>640</v>
      </c>
      <c r="K129" s="87" t="s">
        <v>112</v>
      </c>
      <c r="L129" s="88">
        <v>44453</v>
      </c>
      <c r="M129" s="89" t="s">
        <v>73</v>
      </c>
      <c r="N129" s="89">
        <v>0.48599999999999999</v>
      </c>
      <c r="O129" s="89">
        <v>0.4</v>
      </c>
      <c r="P129" s="89" t="s">
        <v>0</v>
      </c>
      <c r="Q129" s="89">
        <v>0.22</v>
      </c>
      <c r="R129" s="90" t="s">
        <v>97</v>
      </c>
      <c r="S129" s="91" t="s">
        <v>98</v>
      </c>
      <c r="T129" s="91" t="s">
        <v>76</v>
      </c>
    </row>
    <row r="130" spans="1:20" ht="56.25">
      <c r="A130" s="87">
        <v>1860</v>
      </c>
      <c r="B130" s="87" t="s">
        <v>632</v>
      </c>
      <c r="C130" s="87" t="s">
        <v>633</v>
      </c>
      <c r="D130" s="87" t="s">
        <v>634</v>
      </c>
      <c r="E130" s="87" t="s">
        <v>635</v>
      </c>
      <c r="F130" s="87" t="s">
        <v>636</v>
      </c>
      <c r="G130" s="87" t="s">
        <v>641</v>
      </c>
      <c r="H130" s="87" t="s">
        <v>642</v>
      </c>
      <c r="I130" s="87" t="s">
        <v>643</v>
      </c>
      <c r="J130" s="87" t="s">
        <v>644</v>
      </c>
      <c r="K130" s="87" t="s">
        <v>112</v>
      </c>
      <c r="L130" s="88">
        <v>44453</v>
      </c>
      <c r="M130" s="89" t="s">
        <v>72</v>
      </c>
      <c r="N130" s="136">
        <v>4.97</v>
      </c>
      <c r="O130" s="138">
        <v>2</v>
      </c>
      <c r="P130" s="136" t="s">
        <v>0</v>
      </c>
      <c r="Q130" s="137">
        <v>1.48</v>
      </c>
      <c r="R130" s="89" t="s">
        <v>97</v>
      </c>
      <c r="S130" s="91" t="s">
        <v>98</v>
      </c>
      <c r="T130" s="91" t="s">
        <v>76</v>
      </c>
    </row>
    <row r="131" spans="1:20">
      <c r="A131" s="315">
        <v>1861</v>
      </c>
      <c r="B131" s="315" t="s">
        <v>632</v>
      </c>
      <c r="C131" s="315" t="s">
        <v>633</v>
      </c>
      <c r="D131" s="315" t="s">
        <v>634</v>
      </c>
      <c r="E131" s="315" t="s">
        <v>635</v>
      </c>
      <c r="F131" s="315" t="s">
        <v>636</v>
      </c>
      <c r="G131" s="315" t="s">
        <v>645</v>
      </c>
      <c r="H131" s="315" t="s">
        <v>646</v>
      </c>
      <c r="I131" s="315" t="s">
        <v>647</v>
      </c>
      <c r="J131" s="315" t="s">
        <v>648</v>
      </c>
      <c r="K131" s="350" t="s">
        <v>112</v>
      </c>
      <c r="L131" s="353">
        <v>44453</v>
      </c>
      <c r="M131" s="89" t="s">
        <v>68</v>
      </c>
      <c r="N131" s="136">
        <v>131</v>
      </c>
      <c r="O131" s="63">
        <v>60</v>
      </c>
      <c r="P131" s="63" t="s">
        <v>0</v>
      </c>
      <c r="Q131" s="48">
        <f>(N131-O131)/O131</f>
        <v>1.1833333333333333</v>
      </c>
      <c r="R131" s="356" t="s">
        <v>167</v>
      </c>
      <c r="S131" s="342" t="s">
        <v>114</v>
      </c>
      <c r="T131" s="342" t="s">
        <v>76</v>
      </c>
    </row>
    <row r="132" spans="1:20">
      <c r="A132" s="316"/>
      <c r="B132" s="316"/>
      <c r="C132" s="316"/>
      <c r="D132" s="316"/>
      <c r="E132" s="316"/>
      <c r="F132" s="316"/>
      <c r="G132" s="316"/>
      <c r="H132" s="316"/>
      <c r="I132" s="316"/>
      <c r="J132" s="316"/>
      <c r="K132" s="351"/>
      <c r="L132" s="354"/>
      <c r="M132" s="89" t="s">
        <v>72</v>
      </c>
      <c r="N132" s="136">
        <v>43.3</v>
      </c>
      <c r="O132" s="37">
        <v>8</v>
      </c>
      <c r="P132" s="63" t="s">
        <v>0</v>
      </c>
      <c r="Q132" s="48">
        <f t="shared" ref="Q132:Q133" si="0">(N132-O132)/O132</f>
        <v>4.4124999999999996</v>
      </c>
      <c r="R132" s="356"/>
      <c r="S132" s="342"/>
      <c r="T132" s="342"/>
    </row>
    <row r="133" spans="1:20">
      <c r="A133" s="349"/>
      <c r="B133" s="349"/>
      <c r="C133" s="349"/>
      <c r="D133" s="349"/>
      <c r="E133" s="349"/>
      <c r="F133" s="349"/>
      <c r="G133" s="349"/>
      <c r="H133" s="349"/>
      <c r="I133" s="349"/>
      <c r="J133" s="349"/>
      <c r="K133" s="352"/>
      <c r="L133" s="355"/>
      <c r="M133" s="89" t="s">
        <v>73</v>
      </c>
      <c r="N133" s="136">
        <v>3.48</v>
      </c>
      <c r="O133" s="63">
        <v>3</v>
      </c>
      <c r="P133" s="63" t="s">
        <v>0</v>
      </c>
      <c r="Q133" s="48">
        <f t="shared" si="0"/>
        <v>0.16</v>
      </c>
      <c r="R133" s="356"/>
      <c r="S133" s="342"/>
      <c r="T133" s="342"/>
    </row>
    <row r="134" spans="1:20">
      <c r="A134" s="315">
        <v>1738</v>
      </c>
      <c r="B134" s="315" t="s">
        <v>632</v>
      </c>
      <c r="C134" s="315" t="s">
        <v>649</v>
      </c>
      <c r="D134" s="315" t="s">
        <v>634</v>
      </c>
      <c r="E134" s="315" t="s">
        <v>650</v>
      </c>
      <c r="F134" s="315" t="s">
        <v>651</v>
      </c>
      <c r="G134" s="315" t="s">
        <v>652</v>
      </c>
      <c r="H134" s="315" t="s">
        <v>653</v>
      </c>
      <c r="I134" s="315" t="s">
        <v>654</v>
      </c>
      <c r="J134" s="315" t="s">
        <v>655</v>
      </c>
      <c r="K134" s="343" t="s">
        <v>67</v>
      </c>
      <c r="L134" s="346">
        <v>44454</v>
      </c>
      <c r="M134" s="92" t="s">
        <v>68</v>
      </c>
      <c r="N134" s="139">
        <v>244</v>
      </c>
      <c r="O134" s="187">
        <v>50</v>
      </c>
      <c r="P134" s="139" t="s">
        <v>0</v>
      </c>
      <c r="Q134" s="188">
        <v>3.88</v>
      </c>
      <c r="R134" s="326" t="s">
        <v>113</v>
      </c>
      <c r="S134" s="326" t="s">
        <v>114</v>
      </c>
      <c r="T134" s="329" t="s">
        <v>71</v>
      </c>
    </row>
    <row r="135" spans="1:20">
      <c r="A135" s="316"/>
      <c r="B135" s="316"/>
      <c r="C135" s="316"/>
      <c r="D135" s="316"/>
      <c r="E135" s="316"/>
      <c r="F135" s="316"/>
      <c r="G135" s="316"/>
      <c r="H135" s="316"/>
      <c r="I135" s="316"/>
      <c r="J135" s="316"/>
      <c r="K135" s="344"/>
      <c r="L135" s="347"/>
      <c r="M135" s="92" t="s">
        <v>72</v>
      </c>
      <c r="N135" s="139">
        <v>16.399999999999999</v>
      </c>
      <c r="O135" s="189">
        <v>5</v>
      </c>
      <c r="P135" s="139" t="s">
        <v>0</v>
      </c>
      <c r="Q135" s="139">
        <v>2.2799999999999998</v>
      </c>
      <c r="R135" s="327"/>
      <c r="S135" s="327"/>
      <c r="T135" s="330"/>
    </row>
    <row r="136" spans="1:20">
      <c r="A136" s="316"/>
      <c r="B136" s="316"/>
      <c r="C136" s="316"/>
      <c r="D136" s="316"/>
      <c r="E136" s="316"/>
      <c r="F136" s="316"/>
      <c r="G136" s="316"/>
      <c r="H136" s="316"/>
      <c r="I136" s="316"/>
      <c r="J136" s="316"/>
      <c r="K136" s="345"/>
      <c r="L136" s="347"/>
      <c r="M136" s="92" t="s">
        <v>73</v>
      </c>
      <c r="N136" s="92">
        <v>2.04</v>
      </c>
      <c r="O136" s="92">
        <v>1.5</v>
      </c>
      <c r="P136" s="92" t="s">
        <v>0</v>
      </c>
      <c r="Q136" s="93">
        <v>0.36</v>
      </c>
      <c r="R136" s="327"/>
      <c r="S136" s="327"/>
      <c r="T136" s="330"/>
    </row>
    <row r="137" spans="1:20" ht="13.5" customHeight="1">
      <c r="A137" s="315">
        <v>1759</v>
      </c>
      <c r="B137" s="315" t="s">
        <v>632</v>
      </c>
      <c r="C137" s="315" t="s">
        <v>649</v>
      </c>
      <c r="D137" s="315" t="s">
        <v>634</v>
      </c>
      <c r="E137" s="315" t="s">
        <v>650</v>
      </c>
      <c r="F137" s="315" t="s">
        <v>656</v>
      </c>
      <c r="G137" s="315" t="s">
        <v>657</v>
      </c>
      <c r="H137" s="315" t="s">
        <v>658</v>
      </c>
      <c r="I137" s="315" t="s">
        <v>659</v>
      </c>
      <c r="J137" s="315" t="s">
        <v>660</v>
      </c>
      <c r="K137" s="315" t="s">
        <v>112</v>
      </c>
      <c r="L137" s="346">
        <v>44453</v>
      </c>
      <c r="M137" s="334" t="s">
        <v>72</v>
      </c>
      <c r="N137" s="336">
        <v>3.6</v>
      </c>
      <c r="O137" s="338">
        <v>2</v>
      </c>
      <c r="P137" s="334" t="s">
        <v>0</v>
      </c>
      <c r="Q137" s="340">
        <v>0.8</v>
      </c>
      <c r="R137" s="326" t="s">
        <v>69</v>
      </c>
      <c r="S137" s="326" t="s">
        <v>661</v>
      </c>
      <c r="T137" s="331" t="s">
        <v>71</v>
      </c>
    </row>
    <row r="138" spans="1:20" ht="13.5" customHeight="1">
      <c r="A138" s="316"/>
      <c r="B138" s="316"/>
      <c r="C138" s="316"/>
      <c r="D138" s="316"/>
      <c r="E138" s="316"/>
      <c r="F138" s="316"/>
      <c r="G138" s="316"/>
      <c r="H138" s="316"/>
      <c r="I138" s="316"/>
      <c r="J138" s="316"/>
      <c r="K138" s="316"/>
      <c r="L138" s="347"/>
      <c r="M138" s="335"/>
      <c r="N138" s="337"/>
      <c r="O138" s="339"/>
      <c r="P138" s="335"/>
      <c r="Q138" s="341"/>
      <c r="R138" s="327"/>
      <c r="S138" s="327"/>
      <c r="T138" s="332"/>
    </row>
    <row r="139" spans="1:20">
      <c r="A139" s="316"/>
      <c r="B139" s="316"/>
      <c r="C139" s="316"/>
      <c r="D139" s="316"/>
      <c r="E139" s="316"/>
      <c r="F139" s="316"/>
      <c r="G139" s="316"/>
      <c r="H139" s="316"/>
      <c r="I139" s="316"/>
      <c r="J139" s="316"/>
      <c r="K139" s="316"/>
      <c r="L139" s="347"/>
      <c r="M139" s="94" t="s">
        <v>73</v>
      </c>
      <c r="N139" s="95">
        <v>1.53</v>
      </c>
      <c r="O139" s="95">
        <v>0.4</v>
      </c>
      <c r="P139" s="92" t="s">
        <v>0</v>
      </c>
      <c r="Q139" s="95">
        <v>2.82</v>
      </c>
      <c r="R139" s="327"/>
      <c r="S139" s="327"/>
      <c r="T139" s="332"/>
    </row>
    <row r="140" spans="1:20">
      <c r="A140" s="315">
        <v>1766</v>
      </c>
      <c r="B140" s="315" t="s">
        <v>632</v>
      </c>
      <c r="C140" s="315" t="s">
        <v>649</v>
      </c>
      <c r="D140" s="315" t="s">
        <v>634</v>
      </c>
      <c r="E140" s="315" t="s">
        <v>650</v>
      </c>
      <c r="F140" s="315" t="s">
        <v>662</v>
      </c>
      <c r="G140" s="315" t="s">
        <v>663</v>
      </c>
      <c r="H140" s="315" t="s">
        <v>664</v>
      </c>
      <c r="I140" s="315" t="s">
        <v>665</v>
      </c>
      <c r="J140" s="315" t="s">
        <v>666</v>
      </c>
      <c r="K140" s="315" t="s">
        <v>112</v>
      </c>
      <c r="L140" s="346">
        <v>44453</v>
      </c>
      <c r="M140" s="94" t="s">
        <v>68</v>
      </c>
      <c r="N140" s="95">
        <v>33</v>
      </c>
      <c r="O140" s="95">
        <v>20</v>
      </c>
      <c r="P140" s="92" t="s">
        <v>0</v>
      </c>
      <c r="Q140" s="95">
        <v>0.65</v>
      </c>
      <c r="R140" s="326" t="s">
        <v>186</v>
      </c>
      <c r="S140" s="326" t="s">
        <v>203</v>
      </c>
      <c r="T140" s="331" t="s">
        <v>71</v>
      </c>
    </row>
    <row r="141" spans="1:20">
      <c r="A141" s="316"/>
      <c r="B141" s="316"/>
      <c r="C141" s="316"/>
      <c r="D141" s="316"/>
      <c r="E141" s="316"/>
      <c r="F141" s="316"/>
      <c r="G141" s="316"/>
      <c r="H141" s="316"/>
      <c r="I141" s="316"/>
      <c r="J141" s="316"/>
      <c r="K141" s="316"/>
      <c r="L141" s="347"/>
      <c r="M141" s="94" t="s">
        <v>73</v>
      </c>
      <c r="N141" s="95">
        <v>0.3</v>
      </c>
      <c r="O141" s="95">
        <v>0.2</v>
      </c>
      <c r="P141" s="92" t="s">
        <v>0</v>
      </c>
      <c r="Q141" s="96">
        <v>0.5</v>
      </c>
      <c r="R141" s="327"/>
      <c r="S141" s="327"/>
      <c r="T141" s="332"/>
    </row>
    <row r="142" spans="1:20">
      <c r="A142" s="245">
        <v>1767</v>
      </c>
      <c r="B142" s="245" t="s">
        <v>632</v>
      </c>
      <c r="C142" s="245" t="s">
        <v>649</v>
      </c>
      <c r="D142" s="245" t="s">
        <v>634</v>
      </c>
      <c r="E142" s="245" t="s">
        <v>650</v>
      </c>
      <c r="F142" s="245" t="s">
        <v>667</v>
      </c>
      <c r="G142" s="245" t="s">
        <v>668</v>
      </c>
      <c r="H142" s="245" t="s">
        <v>669</v>
      </c>
      <c r="I142" s="245" t="s">
        <v>670</v>
      </c>
      <c r="J142" s="245" t="s">
        <v>671</v>
      </c>
      <c r="K142" s="245" t="s">
        <v>112</v>
      </c>
      <c r="L142" s="348">
        <v>44453</v>
      </c>
      <c r="M142" s="92" t="s">
        <v>68</v>
      </c>
      <c r="N142" s="95">
        <v>34</v>
      </c>
      <c r="O142" s="95">
        <v>20</v>
      </c>
      <c r="P142" s="92" t="s">
        <v>0</v>
      </c>
      <c r="Q142" s="96">
        <v>0.7</v>
      </c>
      <c r="R142" s="328" t="s">
        <v>186</v>
      </c>
      <c r="S142" s="328" t="s">
        <v>203</v>
      </c>
      <c r="T142" s="333" t="s">
        <v>71</v>
      </c>
    </row>
    <row r="143" spans="1:20">
      <c r="A143" s="245"/>
      <c r="B143" s="245"/>
      <c r="C143" s="245"/>
      <c r="D143" s="245"/>
      <c r="E143" s="245"/>
      <c r="F143" s="245"/>
      <c r="G143" s="245"/>
      <c r="H143" s="245"/>
      <c r="I143" s="245"/>
      <c r="J143" s="245"/>
      <c r="K143" s="245"/>
      <c r="L143" s="348"/>
      <c r="M143" s="92" t="s">
        <v>72</v>
      </c>
      <c r="N143" s="95">
        <v>1.59</v>
      </c>
      <c r="O143" s="97">
        <v>1</v>
      </c>
      <c r="P143" s="92" t="s">
        <v>0</v>
      </c>
      <c r="Q143" s="95">
        <v>0.59</v>
      </c>
      <c r="R143" s="328"/>
      <c r="S143" s="328"/>
      <c r="T143" s="333"/>
    </row>
    <row r="144" spans="1:20">
      <c r="A144" s="245"/>
      <c r="B144" s="245"/>
      <c r="C144" s="245"/>
      <c r="D144" s="245"/>
      <c r="E144" s="245"/>
      <c r="F144" s="245"/>
      <c r="G144" s="245"/>
      <c r="H144" s="245"/>
      <c r="I144" s="245"/>
      <c r="J144" s="245"/>
      <c r="K144" s="245"/>
      <c r="L144" s="348"/>
      <c r="M144" s="92" t="s">
        <v>73</v>
      </c>
      <c r="N144" s="95">
        <v>0.56999999999999995</v>
      </c>
      <c r="O144" s="95">
        <v>0.2</v>
      </c>
      <c r="P144" s="92" t="s">
        <v>0</v>
      </c>
      <c r="Q144" s="95">
        <v>1.85</v>
      </c>
      <c r="R144" s="328"/>
      <c r="S144" s="328"/>
      <c r="T144" s="333"/>
    </row>
    <row r="145" spans="1:20" ht="56.25">
      <c r="A145" s="99">
        <v>2104</v>
      </c>
      <c r="B145" s="99" t="s">
        <v>672</v>
      </c>
      <c r="C145" s="99" t="s">
        <v>673</v>
      </c>
      <c r="D145" s="99" t="s">
        <v>236</v>
      </c>
      <c r="E145" s="99" t="s">
        <v>674</v>
      </c>
      <c r="F145" s="99" t="s">
        <v>675</v>
      </c>
      <c r="G145" s="99" t="s">
        <v>676</v>
      </c>
      <c r="H145" s="99" t="s">
        <v>677</v>
      </c>
      <c r="I145" s="98" t="s">
        <v>678</v>
      </c>
      <c r="J145" s="98" t="s">
        <v>679</v>
      </c>
      <c r="K145" s="99" t="s">
        <v>67</v>
      </c>
      <c r="L145" s="105">
        <v>44447</v>
      </c>
      <c r="M145" s="106" t="s">
        <v>73</v>
      </c>
      <c r="N145" s="106">
        <v>0.26</v>
      </c>
      <c r="O145" s="106">
        <v>0.2</v>
      </c>
      <c r="P145" s="106" t="s">
        <v>0</v>
      </c>
      <c r="Q145" s="108">
        <v>0.3</v>
      </c>
      <c r="R145" s="106" t="s">
        <v>186</v>
      </c>
      <c r="S145" s="131" t="s">
        <v>203</v>
      </c>
      <c r="T145" s="131" t="s">
        <v>71</v>
      </c>
    </row>
    <row r="146" spans="1:20">
      <c r="A146" s="244">
        <v>2105</v>
      </c>
      <c r="B146" s="244" t="s">
        <v>680</v>
      </c>
      <c r="C146" s="244" t="s">
        <v>673</v>
      </c>
      <c r="D146" s="244" t="s">
        <v>236</v>
      </c>
      <c r="E146" s="244" t="s">
        <v>674</v>
      </c>
      <c r="F146" s="244" t="s">
        <v>675</v>
      </c>
      <c r="G146" s="244" t="s">
        <v>681</v>
      </c>
      <c r="H146" s="244" t="s">
        <v>682</v>
      </c>
      <c r="I146" s="248" t="s">
        <v>683</v>
      </c>
      <c r="J146" s="248" t="s">
        <v>684</v>
      </c>
      <c r="K146" s="244" t="s">
        <v>67</v>
      </c>
      <c r="L146" s="364">
        <v>44447</v>
      </c>
      <c r="M146" s="107" t="s">
        <v>68</v>
      </c>
      <c r="N146" s="106">
        <v>186</v>
      </c>
      <c r="O146" s="107">
        <v>20</v>
      </c>
      <c r="P146" s="107" t="s">
        <v>0</v>
      </c>
      <c r="Q146" s="109">
        <v>8.3000000000000007</v>
      </c>
      <c r="R146" s="251" t="s">
        <v>186</v>
      </c>
      <c r="S146" s="368" t="s">
        <v>203</v>
      </c>
      <c r="T146" s="371" t="s">
        <v>71</v>
      </c>
    </row>
    <row r="147" spans="1:20">
      <c r="A147" s="244"/>
      <c r="B147" s="244"/>
      <c r="C147" s="244"/>
      <c r="D147" s="244"/>
      <c r="E147" s="244"/>
      <c r="F147" s="244"/>
      <c r="G147" s="244"/>
      <c r="H147" s="244"/>
      <c r="I147" s="248"/>
      <c r="J147" s="248"/>
      <c r="K147" s="244"/>
      <c r="L147" s="364"/>
      <c r="M147" s="107" t="s">
        <v>72</v>
      </c>
      <c r="N147" s="108">
        <v>41</v>
      </c>
      <c r="O147" s="109">
        <v>1</v>
      </c>
      <c r="P147" s="107" t="s">
        <v>0</v>
      </c>
      <c r="Q147" s="109">
        <v>40</v>
      </c>
      <c r="R147" s="251"/>
      <c r="S147" s="368"/>
      <c r="T147" s="371"/>
    </row>
    <row r="148" spans="1:20">
      <c r="A148" s="244"/>
      <c r="B148" s="244"/>
      <c r="C148" s="244"/>
      <c r="D148" s="244"/>
      <c r="E148" s="244"/>
      <c r="F148" s="244"/>
      <c r="G148" s="244"/>
      <c r="H148" s="244"/>
      <c r="I148" s="248"/>
      <c r="J148" s="248"/>
      <c r="K148" s="244"/>
      <c r="L148" s="364"/>
      <c r="M148" s="107" t="s">
        <v>73</v>
      </c>
      <c r="N148" s="106">
        <v>2.31</v>
      </c>
      <c r="O148" s="107">
        <v>0.2</v>
      </c>
      <c r="P148" s="107" t="s">
        <v>0</v>
      </c>
      <c r="Q148" s="109">
        <v>10.55</v>
      </c>
      <c r="R148" s="251"/>
      <c r="S148" s="368"/>
      <c r="T148" s="371"/>
    </row>
    <row r="149" spans="1:20" ht="13.5" customHeight="1">
      <c r="A149" s="244">
        <v>2113</v>
      </c>
      <c r="B149" s="244" t="s">
        <v>680</v>
      </c>
      <c r="C149" s="244" t="s">
        <v>673</v>
      </c>
      <c r="D149" s="244" t="s">
        <v>236</v>
      </c>
      <c r="E149" s="244" t="s">
        <v>674</v>
      </c>
      <c r="F149" s="244" t="s">
        <v>675</v>
      </c>
      <c r="G149" s="244" t="s">
        <v>685</v>
      </c>
      <c r="H149" s="244" t="s">
        <v>686</v>
      </c>
      <c r="I149" s="248" t="s">
        <v>687</v>
      </c>
      <c r="J149" s="248" t="s">
        <v>688</v>
      </c>
      <c r="K149" s="244" t="s">
        <v>67</v>
      </c>
      <c r="L149" s="364">
        <v>44447</v>
      </c>
      <c r="M149" s="251" t="s">
        <v>72</v>
      </c>
      <c r="N149" s="251">
        <v>21.4</v>
      </c>
      <c r="O149" s="251">
        <v>5</v>
      </c>
      <c r="P149" s="251" t="s">
        <v>0</v>
      </c>
      <c r="Q149" s="361">
        <v>3.28</v>
      </c>
      <c r="R149" s="251" t="s">
        <v>113</v>
      </c>
      <c r="S149" s="368" t="s">
        <v>689</v>
      </c>
      <c r="T149" s="371" t="s">
        <v>71</v>
      </c>
    </row>
    <row r="150" spans="1:20" ht="13.5" customHeight="1">
      <c r="A150" s="244"/>
      <c r="B150" s="244"/>
      <c r="C150" s="244"/>
      <c r="D150" s="244"/>
      <c r="E150" s="244"/>
      <c r="F150" s="244"/>
      <c r="G150" s="244"/>
      <c r="H150" s="244"/>
      <c r="I150" s="248"/>
      <c r="J150" s="248"/>
      <c r="K150" s="244"/>
      <c r="L150" s="364"/>
      <c r="M150" s="251"/>
      <c r="N150" s="251"/>
      <c r="O150" s="251"/>
      <c r="P150" s="251"/>
      <c r="Q150" s="361"/>
      <c r="R150" s="251"/>
      <c r="S150" s="368"/>
      <c r="T150" s="371"/>
    </row>
    <row r="151" spans="1:20" ht="67.5">
      <c r="A151" s="99">
        <v>2122</v>
      </c>
      <c r="B151" s="99" t="s">
        <v>680</v>
      </c>
      <c r="C151" s="99" t="s">
        <v>673</v>
      </c>
      <c r="D151" s="99" t="s">
        <v>236</v>
      </c>
      <c r="E151" s="99" t="s">
        <v>674</v>
      </c>
      <c r="F151" s="99" t="s">
        <v>690</v>
      </c>
      <c r="G151" s="99" t="s">
        <v>691</v>
      </c>
      <c r="H151" s="99" t="s">
        <v>692</v>
      </c>
      <c r="I151" s="98" t="s">
        <v>693</v>
      </c>
      <c r="J151" s="98" t="s">
        <v>694</v>
      </c>
      <c r="K151" s="99" t="s">
        <v>112</v>
      </c>
      <c r="L151" s="105">
        <v>44453</v>
      </c>
      <c r="M151" s="107" t="s">
        <v>72</v>
      </c>
      <c r="N151" s="110">
        <v>4.5</v>
      </c>
      <c r="O151" s="109">
        <v>1</v>
      </c>
      <c r="P151" s="107" t="s">
        <v>0</v>
      </c>
      <c r="Q151" s="109">
        <v>3.5</v>
      </c>
      <c r="R151" s="107" t="s">
        <v>186</v>
      </c>
      <c r="S151" s="131" t="s">
        <v>203</v>
      </c>
      <c r="T151" s="132" t="s">
        <v>71</v>
      </c>
    </row>
    <row r="152" spans="1:20" ht="56.25">
      <c r="A152" s="99">
        <v>2146</v>
      </c>
      <c r="B152" s="99" t="s">
        <v>695</v>
      </c>
      <c r="C152" s="99" t="s">
        <v>696</v>
      </c>
      <c r="D152" s="99" t="s">
        <v>236</v>
      </c>
      <c r="E152" s="99" t="s">
        <v>674</v>
      </c>
      <c r="F152" s="99" t="s">
        <v>697</v>
      </c>
      <c r="G152" s="99" t="s">
        <v>698</v>
      </c>
      <c r="H152" s="99" t="s">
        <v>699</v>
      </c>
      <c r="I152" s="98" t="s">
        <v>700</v>
      </c>
      <c r="J152" s="98" t="s">
        <v>701</v>
      </c>
      <c r="K152" s="99" t="s">
        <v>112</v>
      </c>
      <c r="L152" s="105">
        <v>44453</v>
      </c>
      <c r="M152" s="106" t="s">
        <v>68</v>
      </c>
      <c r="N152" s="106">
        <v>1432</v>
      </c>
      <c r="O152" s="106">
        <v>20</v>
      </c>
      <c r="P152" s="106" t="s">
        <v>0</v>
      </c>
      <c r="Q152" s="108">
        <v>70.599999999999994</v>
      </c>
      <c r="R152" s="106" t="s">
        <v>186</v>
      </c>
      <c r="S152" s="131" t="s">
        <v>203</v>
      </c>
      <c r="T152" s="131" t="s">
        <v>71</v>
      </c>
    </row>
    <row r="153" spans="1:20" ht="45">
      <c r="A153" s="99">
        <v>2209</v>
      </c>
      <c r="B153" s="99" t="s">
        <v>702</v>
      </c>
      <c r="C153" s="99" t="s">
        <v>696</v>
      </c>
      <c r="D153" s="99" t="s">
        <v>236</v>
      </c>
      <c r="E153" s="99" t="s">
        <v>674</v>
      </c>
      <c r="F153" s="99" t="s">
        <v>703</v>
      </c>
      <c r="G153" s="99" t="s">
        <v>704</v>
      </c>
      <c r="H153" s="99" t="s">
        <v>705</v>
      </c>
      <c r="I153" s="98" t="s">
        <v>706</v>
      </c>
      <c r="J153" s="98" t="s">
        <v>707</v>
      </c>
      <c r="K153" s="99" t="s">
        <v>198</v>
      </c>
      <c r="L153" s="105">
        <v>44450</v>
      </c>
      <c r="M153" s="106" t="s">
        <v>68</v>
      </c>
      <c r="N153" s="106">
        <v>23</v>
      </c>
      <c r="O153" s="106">
        <v>20</v>
      </c>
      <c r="P153" s="106" t="s">
        <v>0</v>
      </c>
      <c r="Q153" s="108">
        <v>0.15</v>
      </c>
      <c r="R153" s="106" t="s">
        <v>186</v>
      </c>
      <c r="S153" s="131" t="s">
        <v>203</v>
      </c>
      <c r="T153" s="131" t="s">
        <v>71</v>
      </c>
    </row>
    <row r="154" spans="1:20">
      <c r="A154" s="358">
        <v>2286</v>
      </c>
      <c r="B154" s="244" t="s">
        <v>708</v>
      </c>
      <c r="C154" s="244" t="s">
        <v>709</v>
      </c>
      <c r="D154" s="244" t="s">
        <v>236</v>
      </c>
      <c r="E154" s="244" t="s">
        <v>710</v>
      </c>
      <c r="F154" s="244" t="s">
        <v>711</v>
      </c>
      <c r="G154" s="244" t="s">
        <v>712</v>
      </c>
      <c r="H154" s="244" t="s">
        <v>713</v>
      </c>
      <c r="I154" s="249" t="s">
        <v>714</v>
      </c>
      <c r="J154" s="249" t="s">
        <v>715</v>
      </c>
      <c r="K154" s="244" t="s">
        <v>112</v>
      </c>
      <c r="L154" s="364">
        <v>44441</v>
      </c>
      <c r="M154" s="106" t="s">
        <v>68</v>
      </c>
      <c r="N154" s="111">
        <v>324</v>
      </c>
      <c r="O154" s="106">
        <v>50</v>
      </c>
      <c r="P154" s="106" t="s">
        <v>0</v>
      </c>
      <c r="Q154" s="125">
        <v>5.5</v>
      </c>
      <c r="R154" s="370" t="s">
        <v>113</v>
      </c>
      <c r="S154" s="368" t="s">
        <v>114</v>
      </c>
      <c r="T154" s="368" t="s">
        <v>165</v>
      </c>
    </row>
    <row r="155" spans="1:20">
      <c r="A155" s="358"/>
      <c r="B155" s="244"/>
      <c r="C155" s="244"/>
      <c r="D155" s="244"/>
      <c r="E155" s="244"/>
      <c r="F155" s="244"/>
      <c r="G155" s="244"/>
      <c r="H155" s="244"/>
      <c r="I155" s="250"/>
      <c r="J155" s="250"/>
      <c r="K155" s="244"/>
      <c r="L155" s="364"/>
      <c r="M155" s="106" t="s">
        <v>72</v>
      </c>
      <c r="N155" s="111">
        <v>25.8</v>
      </c>
      <c r="O155" s="106">
        <v>5</v>
      </c>
      <c r="P155" s="106" t="s">
        <v>0</v>
      </c>
      <c r="Q155" s="125">
        <v>4.2</v>
      </c>
      <c r="R155" s="370"/>
      <c r="S155" s="368"/>
      <c r="T155" s="368"/>
    </row>
    <row r="156" spans="1:20">
      <c r="A156" s="358"/>
      <c r="B156" s="244"/>
      <c r="C156" s="244"/>
      <c r="D156" s="244"/>
      <c r="E156" s="244"/>
      <c r="F156" s="244"/>
      <c r="G156" s="244"/>
      <c r="H156" s="244"/>
      <c r="I156" s="250"/>
      <c r="J156" s="250"/>
      <c r="K156" s="244"/>
      <c r="L156" s="364"/>
      <c r="M156" s="106" t="s">
        <v>73</v>
      </c>
      <c r="N156" s="111">
        <v>4.34</v>
      </c>
      <c r="O156" s="106">
        <v>1.5</v>
      </c>
      <c r="P156" s="106" t="s">
        <v>0</v>
      </c>
      <c r="Q156" s="125">
        <v>1.9</v>
      </c>
      <c r="R156" s="370"/>
      <c r="S156" s="368"/>
      <c r="T156" s="368"/>
    </row>
    <row r="157" spans="1:20" ht="45">
      <c r="A157" s="135" t="s">
        <v>163</v>
      </c>
      <c r="B157" s="100" t="s">
        <v>716</v>
      </c>
      <c r="C157" s="100" t="s">
        <v>709</v>
      </c>
      <c r="D157" s="100" t="s">
        <v>236</v>
      </c>
      <c r="E157" s="100" t="s">
        <v>710</v>
      </c>
      <c r="F157" s="100" t="s">
        <v>717</v>
      </c>
      <c r="G157" s="100" t="s">
        <v>718</v>
      </c>
      <c r="H157" s="100" t="s">
        <v>719</v>
      </c>
      <c r="I157" s="100" t="s">
        <v>720</v>
      </c>
      <c r="J157" s="100" t="s">
        <v>721</v>
      </c>
      <c r="K157" s="100" t="s">
        <v>67</v>
      </c>
      <c r="L157" s="112">
        <v>44449</v>
      </c>
      <c r="M157" s="106" t="s">
        <v>73</v>
      </c>
      <c r="N157" s="100">
        <v>0.92</v>
      </c>
      <c r="O157" s="100">
        <v>0.4</v>
      </c>
      <c r="P157" s="106" t="s">
        <v>0</v>
      </c>
      <c r="Q157" s="126">
        <v>1.3</v>
      </c>
      <c r="R157" s="100" t="s">
        <v>69</v>
      </c>
      <c r="S157" s="100" t="s">
        <v>689</v>
      </c>
      <c r="T157" s="100" t="s">
        <v>165</v>
      </c>
    </row>
    <row r="158" spans="1:20">
      <c r="A158" s="241">
        <v>2365</v>
      </c>
      <c r="B158" s="245" t="s">
        <v>722</v>
      </c>
      <c r="C158" s="245" t="s">
        <v>723</v>
      </c>
      <c r="D158" s="245" t="s">
        <v>236</v>
      </c>
      <c r="E158" s="245" t="s">
        <v>724</v>
      </c>
      <c r="F158" s="245" t="s">
        <v>725</v>
      </c>
      <c r="G158" s="245" t="s">
        <v>726</v>
      </c>
      <c r="H158" s="245" t="s">
        <v>727</v>
      </c>
      <c r="I158" s="245" t="s">
        <v>728</v>
      </c>
      <c r="J158" s="245" t="s">
        <v>729</v>
      </c>
      <c r="K158" s="245" t="s">
        <v>112</v>
      </c>
      <c r="L158" s="365">
        <v>44454</v>
      </c>
      <c r="M158" s="113" t="s">
        <v>68</v>
      </c>
      <c r="N158" s="114">
        <v>43</v>
      </c>
      <c r="O158" s="113">
        <v>20</v>
      </c>
      <c r="P158" s="115" t="s">
        <v>0</v>
      </c>
      <c r="Q158" s="127">
        <v>1.1499999999999999</v>
      </c>
      <c r="R158" s="369" t="s">
        <v>186</v>
      </c>
      <c r="S158" s="369" t="s">
        <v>118</v>
      </c>
      <c r="T158" s="372" t="s">
        <v>76</v>
      </c>
    </row>
    <row r="159" spans="1:20" ht="13.5" customHeight="1">
      <c r="A159" s="241"/>
      <c r="B159" s="245"/>
      <c r="C159" s="245"/>
      <c r="D159" s="245"/>
      <c r="E159" s="245"/>
      <c r="F159" s="245"/>
      <c r="G159" s="245"/>
      <c r="H159" s="245"/>
      <c r="I159" s="245"/>
      <c r="J159" s="245"/>
      <c r="K159" s="245"/>
      <c r="L159" s="365"/>
      <c r="M159" s="252" t="s">
        <v>72</v>
      </c>
      <c r="N159" s="256">
        <v>3.13</v>
      </c>
      <c r="O159" s="258">
        <v>1</v>
      </c>
      <c r="P159" s="252" t="s">
        <v>0</v>
      </c>
      <c r="Q159" s="258">
        <v>2.13</v>
      </c>
      <c r="R159" s="369"/>
      <c r="S159" s="369"/>
      <c r="T159" s="369"/>
    </row>
    <row r="160" spans="1:20" ht="13.5" customHeight="1">
      <c r="A160" s="241"/>
      <c r="B160" s="245"/>
      <c r="C160" s="245"/>
      <c r="D160" s="245"/>
      <c r="E160" s="245"/>
      <c r="F160" s="245"/>
      <c r="G160" s="245"/>
      <c r="H160" s="245"/>
      <c r="I160" s="245"/>
      <c r="J160" s="245"/>
      <c r="K160" s="245"/>
      <c r="L160" s="365"/>
      <c r="M160" s="253"/>
      <c r="N160" s="257"/>
      <c r="O160" s="259"/>
      <c r="P160" s="253"/>
      <c r="Q160" s="259"/>
      <c r="R160" s="369"/>
      <c r="S160" s="369"/>
      <c r="T160" s="369"/>
    </row>
    <row r="161" spans="1:20">
      <c r="A161" s="241">
        <v>2370</v>
      </c>
      <c r="B161" s="245" t="s">
        <v>730</v>
      </c>
      <c r="C161" s="245" t="s">
        <v>731</v>
      </c>
      <c r="D161" s="245" t="s">
        <v>236</v>
      </c>
      <c r="E161" s="245" t="s">
        <v>724</v>
      </c>
      <c r="F161" s="245" t="s">
        <v>732</v>
      </c>
      <c r="G161" s="245" t="s">
        <v>733</v>
      </c>
      <c r="H161" s="245" t="s">
        <v>734</v>
      </c>
      <c r="I161" s="245" t="s">
        <v>735</v>
      </c>
      <c r="J161" s="245" t="s">
        <v>736</v>
      </c>
      <c r="K161" s="245" t="s">
        <v>112</v>
      </c>
      <c r="L161" s="365">
        <v>44454</v>
      </c>
      <c r="M161" s="113" t="s">
        <v>68</v>
      </c>
      <c r="N161" s="114">
        <v>34</v>
      </c>
      <c r="O161" s="113">
        <v>20</v>
      </c>
      <c r="P161" s="115" t="s">
        <v>0</v>
      </c>
      <c r="Q161" s="128">
        <v>0.7</v>
      </c>
      <c r="R161" s="369" t="s">
        <v>186</v>
      </c>
      <c r="S161" s="369" t="s">
        <v>118</v>
      </c>
      <c r="T161" s="372" t="s">
        <v>76</v>
      </c>
    </row>
    <row r="162" spans="1:20">
      <c r="A162" s="241"/>
      <c r="B162" s="245"/>
      <c r="C162" s="245"/>
      <c r="D162" s="245"/>
      <c r="E162" s="245"/>
      <c r="F162" s="245"/>
      <c r="G162" s="245"/>
      <c r="H162" s="245"/>
      <c r="I162" s="245"/>
      <c r="J162" s="245"/>
      <c r="K162" s="245"/>
      <c r="L162" s="365"/>
      <c r="M162" s="115" t="s">
        <v>72</v>
      </c>
      <c r="N162" s="116">
        <v>2.14</v>
      </c>
      <c r="O162" s="117">
        <v>1</v>
      </c>
      <c r="P162" s="115" t="s">
        <v>0</v>
      </c>
      <c r="Q162" s="117">
        <v>1.1000000000000001</v>
      </c>
      <c r="R162" s="369"/>
      <c r="S162" s="369"/>
      <c r="T162" s="369"/>
    </row>
    <row r="163" spans="1:20">
      <c r="A163" s="241"/>
      <c r="B163" s="245"/>
      <c r="C163" s="245"/>
      <c r="D163" s="245"/>
      <c r="E163" s="245"/>
      <c r="F163" s="245"/>
      <c r="G163" s="245"/>
      <c r="H163" s="245"/>
      <c r="I163" s="245"/>
      <c r="J163" s="245"/>
      <c r="K163" s="245"/>
      <c r="L163" s="365"/>
      <c r="M163" s="115" t="s">
        <v>73</v>
      </c>
      <c r="N163" s="116">
        <v>4.05</v>
      </c>
      <c r="O163" s="116">
        <v>0.2</v>
      </c>
      <c r="P163" s="115" t="s">
        <v>0</v>
      </c>
      <c r="Q163" s="117">
        <v>19.2</v>
      </c>
      <c r="R163" s="369"/>
      <c r="S163" s="369"/>
      <c r="T163" s="369"/>
    </row>
    <row r="164" spans="1:20" ht="56.25">
      <c r="A164" s="100">
        <v>2392</v>
      </c>
      <c r="B164" s="100" t="s">
        <v>737</v>
      </c>
      <c r="C164" s="100" t="s">
        <v>738</v>
      </c>
      <c r="D164" s="100" t="s">
        <v>236</v>
      </c>
      <c r="E164" s="100" t="s">
        <v>724</v>
      </c>
      <c r="F164" s="100" t="s">
        <v>739</v>
      </c>
      <c r="G164" s="100" t="s">
        <v>740</v>
      </c>
      <c r="H164" s="100" t="s">
        <v>741</v>
      </c>
      <c r="I164" s="100" t="s">
        <v>742</v>
      </c>
      <c r="J164" s="100" t="s">
        <v>743</v>
      </c>
      <c r="K164" s="100" t="s">
        <v>112</v>
      </c>
      <c r="L164" s="112">
        <v>44447</v>
      </c>
      <c r="M164" s="113" t="s">
        <v>68</v>
      </c>
      <c r="N164" s="100">
        <v>150</v>
      </c>
      <c r="O164" s="100">
        <v>30</v>
      </c>
      <c r="P164" s="115" t="s">
        <v>0</v>
      </c>
      <c r="Q164" s="126">
        <v>4</v>
      </c>
      <c r="R164" s="100" t="s">
        <v>84</v>
      </c>
      <c r="S164" s="100" t="s">
        <v>744</v>
      </c>
      <c r="T164" s="100" t="s">
        <v>76</v>
      </c>
    </row>
    <row r="165" spans="1:20" ht="78.75">
      <c r="A165" s="100">
        <v>2395</v>
      </c>
      <c r="B165" s="100" t="s">
        <v>730</v>
      </c>
      <c r="C165" s="100" t="s">
        <v>745</v>
      </c>
      <c r="D165" s="100" t="s">
        <v>236</v>
      </c>
      <c r="E165" s="100" t="s">
        <v>724</v>
      </c>
      <c r="F165" s="100" t="s">
        <v>746</v>
      </c>
      <c r="G165" s="100" t="s">
        <v>747</v>
      </c>
      <c r="H165" s="100" t="s">
        <v>748</v>
      </c>
      <c r="I165" s="100" t="s">
        <v>749</v>
      </c>
      <c r="J165" s="100" t="s">
        <v>750</v>
      </c>
      <c r="K165" s="100" t="s">
        <v>67</v>
      </c>
      <c r="L165" s="112">
        <v>44453</v>
      </c>
      <c r="M165" s="100" t="s">
        <v>72</v>
      </c>
      <c r="N165" s="100">
        <v>12.3</v>
      </c>
      <c r="O165" s="100">
        <v>5</v>
      </c>
      <c r="P165" s="115" t="s">
        <v>0</v>
      </c>
      <c r="Q165" s="126">
        <v>1.46</v>
      </c>
      <c r="R165" s="100" t="s">
        <v>113</v>
      </c>
      <c r="S165" s="100" t="s">
        <v>114</v>
      </c>
      <c r="T165" s="100" t="s">
        <v>76</v>
      </c>
    </row>
    <row r="166" spans="1:20">
      <c r="A166" s="242">
        <v>2401</v>
      </c>
      <c r="B166" s="246" t="s">
        <v>751</v>
      </c>
      <c r="C166" s="246" t="s">
        <v>752</v>
      </c>
      <c r="D166" s="246" t="s">
        <v>236</v>
      </c>
      <c r="E166" s="246" t="s">
        <v>237</v>
      </c>
      <c r="F166" s="246" t="s">
        <v>753</v>
      </c>
      <c r="G166" s="246" t="s">
        <v>754</v>
      </c>
      <c r="H166" s="246" t="s">
        <v>755</v>
      </c>
      <c r="I166" s="246" t="s">
        <v>756</v>
      </c>
      <c r="J166" s="246" t="s">
        <v>757</v>
      </c>
      <c r="K166" s="246" t="s">
        <v>67</v>
      </c>
      <c r="L166" s="366">
        <v>44448</v>
      </c>
      <c r="M166" s="118" t="s">
        <v>68</v>
      </c>
      <c r="N166" s="119">
        <v>294</v>
      </c>
      <c r="O166" s="120">
        <v>40</v>
      </c>
      <c r="P166" s="101" t="s">
        <v>0</v>
      </c>
      <c r="Q166" s="129">
        <v>6.35</v>
      </c>
      <c r="R166" s="246" t="s">
        <v>69</v>
      </c>
      <c r="S166" s="246" t="s">
        <v>689</v>
      </c>
      <c r="T166" s="243" t="s">
        <v>165</v>
      </c>
    </row>
    <row r="167" spans="1:20">
      <c r="A167" s="242"/>
      <c r="B167" s="246"/>
      <c r="C167" s="246"/>
      <c r="D167" s="246"/>
      <c r="E167" s="246"/>
      <c r="F167" s="246"/>
      <c r="G167" s="246"/>
      <c r="H167" s="246"/>
      <c r="I167" s="246"/>
      <c r="J167" s="246"/>
      <c r="K167" s="246"/>
      <c r="L167" s="366"/>
      <c r="M167" s="118" t="s">
        <v>72</v>
      </c>
      <c r="N167" s="119">
        <v>42</v>
      </c>
      <c r="O167" s="121">
        <v>2</v>
      </c>
      <c r="P167" s="101" t="s">
        <v>0</v>
      </c>
      <c r="Q167" s="129">
        <v>20</v>
      </c>
      <c r="R167" s="246"/>
      <c r="S167" s="246"/>
      <c r="T167" s="243"/>
    </row>
    <row r="168" spans="1:20">
      <c r="A168" s="242"/>
      <c r="B168" s="246"/>
      <c r="C168" s="246"/>
      <c r="D168" s="246"/>
      <c r="E168" s="246"/>
      <c r="F168" s="246"/>
      <c r="G168" s="246"/>
      <c r="H168" s="246"/>
      <c r="I168" s="246"/>
      <c r="J168" s="246"/>
      <c r="K168" s="246"/>
      <c r="L168" s="366"/>
      <c r="M168" s="118" t="s">
        <v>73</v>
      </c>
      <c r="N168" s="119">
        <v>3.12</v>
      </c>
      <c r="O168" s="120">
        <v>0.4</v>
      </c>
      <c r="P168" s="101" t="s">
        <v>0</v>
      </c>
      <c r="Q168" s="129">
        <v>6.8</v>
      </c>
      <c r="R168" s="246"/>
      <c r="S168" s="246"/>
      <c r="T168" s="243"/>
    </row>
    <row r="169" spans="1:20">
      <c r="A169" s="242">
        <v>2399</v>
      </c>
      <c r="B169" s="246" t="s">
        <v>758</v>
      </c>
      <c r="C169" s="246" t="s">
        <v>752</v>
      </c>
      <c r="D169" s="246" t="s">
        <v>236</v>
      </c>
      <c r="E169" s="246" t="s">
        <v>237</v>
      </c>
      <c r="F169" s="246" t="s">
        <v>759</v>
      </c>
      <c r="G169" s="246" t="s">
        <v>760</v>
      </c>
      <c r="H169" s="246" t="s">
        <v>761</v>
      </c>
      <c r="I169" s="246" t="s">
        <v>762</v>
      </c>
      <c r="J169" s="246" t="s">
        <v>763</v>
      </c>
      <c r="K169" s="246" t="s">
        <v>67</v>
      </c>
      <c r="L169" s="366">
        <v>44447</v>
      </c>
      <c r="M169" s="118" t="s">
        <v>68</v>
      </c>
      <c r="N169" s="118">
        <v>1382</v>
      </c>
      <c r="O169" s="122">
        <v>50</v>
      </c>
      <c r="P169" s="103" t="s">
        <v>0</v>
      </c>
      <c r="Q169" s="129">
        <v>26.64</v>
      </c>
      <c r="R169" s="246" t="s">
        <v>113</v>
      </c>
      <c r="S169" s="246" t="s">
        <v>114</v>
      </c>
      <c r="T169" s="243" t="s">
        <v>76</v>
      </c>
    </row>
    <row r="170" spans="1:20">
      <c r="A170" s="242"/>
      <c r="B170" s="246"/>
      <c r="C170" s="246"/>
      <c r="D170" s="246"/>
      <c r="E170" s="246"/>
      <c r="F170" s="246"/>
      <c r="G170" s="246"/>
      <c r="H170" s="246"/>
      <c r="I170" s="246"/>
      <c r="J170" s="246"/>
      <c r="K170" s="246"/>
      <c r="L170" s="366"/>
      <c r="M170" s="118" t="s">
        <v>73</v>
      </c>
      <c r="N170" s="118">
        <v>2.48</v>
      </c>
      <c r="O170" s="123">
        <v>1.5</v>
      </c>
      <c r="P170" s="103" t="s">
        <v>0</v>
      </c>
      <c r="Q170" s="129">
        <v>0.65333333333333299</v>
      </c>
      <c r="R170" s="246"/>
      <c r="S170" s="246"/>
      <c r="T170" s="243"/>
    </row>
    <row r="171" spans="1:20">
      <c r="A171" s="357">
        <v>2416</v>
      </c>
      <c r="B171" s="247" t="s">
        <v>238</v>
      </c>
      <c r="C171" s="247" t="s">
        <v>239</v>
      </c>
      <c r="D171" s="247" t="s">
        <v>236</v>
      </c>
      <c r="E171" s="247" t="s">
        <v>237</v>
      </c>
      <c r="F171" s="247" t="s">
        <v>764</v>
      </c>
      <c r="G171" s="247" t="s">
        <v>240</v>
      </c>
      <c r="H171" s="247" t="s">
        <v>241</v>
      </c>
      <c r="I171" s="247" t="s">
        <v>765</v>
      </c>
      <c r="J171" s="247" t="s">
        <v>242</v>
      </c>
      <c r="K171" s="247" t="s">
        <v>67</v>
      </c>
      <c r="L171" s="367">
        <v>44447</v>
      </c>
      <c r="M171" s="118" t="s">
        <v>68</v>
      </c>
      <c r="N171" s="118">
        <v>92</v>
      </c>
      <c r="O171" s="122">
        <v>50</v>
      </c>
      <c r="P171" s="103" t="s">
        <v>0</v>
      </c>
      <c r="Q171" s="129">
        <v>0.84</v>
      </c>
      <c r="R171" s="246" t="s">
        <v>113</v>
      </c>
      <c r="S171" s="246" t="s">
        <v>114</v>
      </c>
      <c r="T171" s="243" t="s">
        <v>76</v>
      </c>
    </row>
    <row r="172" spans="1:20">
      <c r="A172" s="357"/>
      <c r="B172" s="247"/>
      <c r="C172" s="247"/>
      <c r="D172" s="247"/>
      <c r="E172" s="247"/>
      <c r="F172" s="247"/>
      <c r="G172" s="247"/>
      <c r="H172" s="247"/>
      <c r="I172" s="247"/>
      <c r="J172" s="247"/>
      <c r="K172" s="247"/>
      <c r="L172" s="367"/>
      <c r="M172" s="118" t="s">
        <v>72</v>
      </c>
      <c r="N172" s="118">
        <v>21.1</v>
      </c>
      <c r="O172" s="123">
        <v>5</v>
      </c>
      <c r="P172" s="103" t="s">
        <v>0</v>
      </c>
      <c r="Q172" s="129">
        <v>3.22</v>
      </c>
      <c r="R172" s="246"/>
      <c r="S172" s="246"/>
      <c r="T172" s="243"/>
    </row>
    <row r="173" spans="1:20">
      <c r="A173" s="357"/>
      <c r="B173" s="247"/>
      <c r="C173" s="247"/>
      <c r="D173" s="247"/>
      <c r="E173" s="247"/>
      <c r="F173" s="247"/>
      <c r="G173" s="247"/>
      <c r="H173" s="247"/>
      <c r="I173" s="247"/>
      <c r="J173" s="247"/>
      <c r="K173" s="247"/>
      <c r="L173" s="367"/>
      <c r="M173" s="118" t="s">
        <v>73</v>
      </c>
      <c r="N173" s="118">
        <v>2.44</v>
      </c>
      <c r="O173" s="122">
        <v>1.5</v>
      </c>
      <c r="P173" s="103" t="s">
        <v>0</v>
      </c>
      <c r="Q173" s="129">
        <v>0.62666666666666704</v>
      </c>
      <c r="R173" s="246"/>
      <c r="S173" s="246"/>
      <c r="T173" s="243"/>
    </row>
    <row r="174" spans="1:20">
      <c r="A174" s="357">
        <v>2408</v>
      </c>
      <c r="B174" s="247" t="s">
        <v>766</v>
      </c>
      <c r="C174" s="247" t="s">
        <v>752</v>
      </c>
      <c r="D174" s="247" t="s">
        <v>236</v>
      </c>
      <c r="E174" s="247" t="s">
        <v>237</v>
      </c>
      <c r="F174" s="247" t="s">
        <v>767</v>
      </c>
      <c r="G174" s="247" t="s">
        <v>768</v>
      </c>
      <c r="H174" s="247" t="s">
        <v>769</v>
      </c>
      <c r="I174" s="247" t="s">
        <v>770</v>
      </c>
      <c r="J174" s="247" t="s">
        <v>771</v>
      </c>
      <c r="K174" s="247" t="s">
        <v>67</v>
      </c>
      <c r="L174" s="367">
        <v>44446</v>
      </c>
      <c r="M174" s="118" t="s">
        <v>68</v>
      </c>
      <c r="N174" s="118">
        <v>64</v>
      </c>
      <c r="O174" s="122">
        <v>40</v>
      </c>
      <c r="P174" s="103" t="s">
        <v>0</v>
      </c>
      <c r="Q174" s="129">
        <v>0.6</v>
      </c>
      <c r="R174" s="246" t="s">
        <v>69</v>
      </c>
      <c r="S174" s="246" t="s">
        <v>689</v>
      </c>
      <c r="T174" s="243" t="s">
        <v>165</v>
      </c>
    </row>
    <row r="175" spans="1:20">
      <c r="A175" s="357"/>
      <c r="B175" s="247"/>
      <c r="C175" s="247"/>
      <c r="D175" s="247"/>
      <c r="E175" s="247"/>
      <c r="F175" s="247"/>
      <c r="G175" s="247"/>
      <c r="H175" s="247"/>
      <c r="I175" s="247"/>
      <c r="J175" s="247"/>
      <c r="K175" s="247"/>
      <c r="L175" s="367"/>
      <c r="M175" s="254" t="s">
        <v>73</v>
      </c>
      <c r="N175" s="254">
        <v>0.63</v>
      </c>
      <c r="O175" s="260">
        <v>0.4</v>
      </c>
      <c r="P175" s="359" t="s">
        <v>0</v>
      </c>
      <c r="Q175" s="362">
        <v>0.57499999999999996</v>
      </c>
      <c r="R175" s="246"/>
      <c r="S175" s="246"/>
      <c r="T175" s="243"/>
    </row>
    <row r="176" spans="1:20" ht="13.5" customHeight="1">
      <c r="A176" s="357"/>
      <c r="B176" s="247"/>
      <c r="C176" s="247"/>
      <c r="D176" s="247"/>
      <c r="E176" s="247"/>
      <c r="F176" s="247"/>
      <c r="G176" s="247"/>
      <c r="H176" s="247"/>
      <c r="I176" s="247"/>
      <c r="J176" s="247"/>
      <c r="K176" s="247"/>
      <c r="L176" s="367"/>
      <c r="M176" s="255"/>
      <c r="N176" s="255"/>
      <c r="O176" s="261"/>
      <c r="P176" s="360"/>
      <c r="Q176" s="363"/>
      <c r="R176" s="246"/>
      <c r="S176" s="246"/>
      <c r="T176" s="243"/>
    </row>
    <row r="177" spans="1:20" ht="45">
      <c r="A177" s="102">
        <v>2423</v>
      </c>
      <c r="B177" s="103" t="s">
        <v>766</v>
      </c>
      <c r="C177" s="103" t="s">
        <v>752</v>
      </c>
      <c r="D177" s="103" t="s">
        <v>236</v>
      </c>
      <c r="E177" s="103" t="s">
        <v>237</v>
      </c>
      <c r="F177" s="103" t="s">
        <v>772</v>
      </c>
      <c r="G177" s="103" t="s">
        <v>773</v>
      </c>
      <c r="H177" s="103" t="s">
        <v>774</v>
      </c>
      <c r="I177" s="103" t="s">
        <v>775</v>
      </c>
      <c r="J177" s="103" t="s">
        <v>776</v>
      </c>
      <c r="K177" s="103" t="s">
        <v>67</v>
      </c>
      <c r="L177" s="124">
        <v>44446</v>
      </c>
      <c r="M177" s="118" t="s">
        <v>68</v>
      </c>
      <c r="N177" s="118">
        <v>64</v>
      </c>
      <c r="O177" s="122">
        <v>20</v>
      </c>
      <c r="P177" s="103" t="s">
        <v>0</v>
      </c>
      <c r="Q177" s="129">
        <v>2.2000000000000002</v>
      </c>
      <c r="R177" s="101" t="s">
        <v>186</v>
      </c>
      <c r="S177" s="101" t="s">
        <v>203</v>
      </c>
      <c r="T177" s="133" t="s">
        <v>76</v>
      </c>
    </row>
    <row r="178" spans="1:20" ht="45">
      <c r="A178" s="104">
        <v>2439</v>
      </c>
      <c r="B178" s="104" t="s">
        <v>722</v>
      </c>
      <c r="C178" s="104" t="s">
        <v>777</v>
      </c>
      <c r="D178" s="104" t="s">
        <v>236</v>
      </c>
      <c r="E178" s="104" t="s">
        <v>778</v>
      </c>
      <c r="F178" s="104" t="s">
        <v>779</v>
      </c>
      <c r="G178" s="104" t="s">
        <v>780</v>
      </c>
      <c r="H178" s="104" t="s">
        <v>781</v>
      </c>
      <c r="I178" s="104" t="s">
        <v>782</v>
      </c>
      <c r="J178" s="104" t="s">
        <v>783</v>
      </c>
      <c r="K178" s="104" t="s">
        <v>67</v>
      </c>
      <c r="L178" s="124">
        <v>44464</v>
      </c>
      <c r="M178" s="107" t="s">
        <v>73</v>
      </c>
      <c r="N178" s="107">
        <v>1.38</v>
      </c>
      <c r="O178" s="107">
        <v>0.4</v>
      </c>
      <c r="P178" s="107" t="s">
        <v>0</v>
      </c>
      <c r="Q178" s="109">
        <v>2.4500000000000002</v>
      </c>
      <c r="R178" s="111" t="s">
        <v>69</v>
      </c>
      <c r="S178" s="131" t="s">
        <v>689</v>
      </c>
      <c r="T178" s="131" t="s">
        <v>76</v>
      </c>
    </row>
    <row r="179" spans="1:20" ht="45">
      <c r="A179" s="102">
        <v>2462</v>
      </c>
      <c r="B179" s="103" t="s">
        <v>784</v>
      </c>
      <c r="C179" s="103" t="s">
        <v>777</v>
      </c>
      <c r="D179" s="103" t="s">
        <v>236</v>
      </c>
      <c r="E179" s="103" t="s">
        <v>778</v>
      </c>
      <c r="F179" s="103" t="s">
        <v>779</v>
      </c>
      <c r="G179" s="103" t="s">
        <v>780</v>
      </c>
      <c r="H179" s="103" t="s">
        <v>785</v>
      </c>
      <c r="I179" s="103" t="s">
        <v>786</v>
      </c>
      <c r="J179" s="103" t="s">
        <v>787</v>
      </c>
      <c r="K179" s="103" t="s">
        <v>67</v>
      </c>
      <c r="L179" s="124">
        <v>44464</v>
      </c>
      <c r="M179" s="118" t="s">
        <v>72</v>
      </c>
      <c r="N179" s="118">
        <v>5.68</v>
      </c>
      <c r="O179" s="123">
        <v>2</v>
      </c>
      <c r="P179" s="103" t="s">
        <v>0</v>
      </c>
      <c r="Q179" s="130">
        <v>1.84</v>
      </c>
      <c r="R179" s="101" t="s">
        <v>69</v>
      </c>
      <c r="S179" s="101" t="s">
        <v>689</v>
      </c>
      <c r="T179" s="133" t="s">
        <v>76</v>
      </c>
    </row>
    <row r="180" spans="1:20" ht="45">
      <c r="A180" s="104">
        <v>2465</v>
      </c>
      <c r="B180" s="104" t="s">
        <v>784</v>
      </c>
      <c r="C180" s="104" t="s">
        <v>777</v>
      </c>
      <c r="D180" s="104" t="s">
        <v>236</v>
      </c>
      <c r="E180" s="104" t="s">
        <v>778</v>
      </c>
      <c r="F180" s="104" t="s">
        <v>779</v>
      </c>
      <c r="G180" s="104" t="s">
        <v>788</v>
      </c>
      <c r="H180" s="104" t="s">
        <v>789</v>
      </c>
      <c r="I180" s="104" t="s">
        <v>790</v>
      </c>
      <c r="J180" s="104" t="s">
        <v>791</v>
      </c>
      <c r="K180" s="104" t="s">
        <v>67</v>
      </c>
      <c r="L180" s="124">
        <v>44464</v>
      </c>
      <c r="M180" s="107" t="s">
        <v>73</v>
      </c>
      <c r="N180" s="107">
        <v>1.02</v>
      </c>
      <c r="O180" s="107">
        <v>0.2</v>
      </c>
      <c r="P180" s="107" t="s">
        <v>0</v>
      </c>
      <c r="Q180" s="109">
        <v>4.0999999999999996</v>
      </c>
      <c r="R180" s="111" t="s">
        <v>186</v>
      </c>
      <c r="S180" s="131" t="s">
        <v>203</v>
      </c>
      <c r="T180" s="131" t="s">
        <v>76</v>
      </c>
    </row>
    <row r="181" spans="1:20" ht="56.25">
      <c r="A181" s="99">
        <v>2559</v>
      </c>
      <c r="B181" s="99" t="s">
        <v>792</v>
      </c>
      <c r="C181" s="99" t="s">
        <v>793</v>
      </c>
      <c r="D181" s="99" t="s">
        <v>236</v>
      </c>
      <c r="E181" s="99" t="s">
        <v>778</v>
      </c>
      <c r="F181" s="99" t="s">
        <v>794</v>
      </c>
      <c r="G181" s="99" t="s">
        <v>795</v>
      </c>
      <c r="H181" s="99" t="s">
        <v>796</v>
      </c>
      <c r="I181" s="99" t="s">
        <v>797</v>
      </c>
      <c r="J181" s="99" t="s">
        <v>798</v>
      </c>
      <c r="K181" s="99" t="s">
        <v>112</v>
      </c>
      <c r="L181" s="105">
        <v>44461</v>
      </c>
      <c r="M181" s="107" t="s">
        <v>72</v>
      </c>
      <c r="N181" s="107">
        <v>3.27</v>
      </c>
      <c r="O181" s="109">
        <v>1.5</v>
      </c>
      <c r="P181" s="107" t="s">
        <v>0</v>
      </c>
      <c r="Q181" s="109">
        <v>1.18</v>
      </c>
      <c r="R181" s="111" t="s">
        <v>84</v>
      </c>
      <c r="S181" s="98" t="s">
        <v>74</v>
      </c>
      <c r="T181" s="131" t="s">
        <v>76</v>
      </c>
    </row>
  </sheetData>
  <mergeCells count="792">
    <mergeCell ref="T146:T148"/>
    <mergeCell ref="T149:T150"/>
    <mergeCell ref="T154:T156"/>
    <mergeCell ref="T158:T160"/>
    <mergeCell ref="T161:T163"/>
    <mergeCell ref="T166:T168"/>
    <mergeCell ref="R174:R176"/>
    <mergeCell ref="S146:S148"/>
    <mergeCell ref="S149:S150"/>
    <mergeCell ref="S154:S156"/>
    <mergeCell ref="S158:S160"/>
    <mergeCell ref="S161:S163"/>
    <mergeCell ref="S166:S168"/>
    <mergeCell ref="S169:S170"/>
    <mergeCell ref="S171:S173"/>
    <mergeCell ref="S174:S176"/>
    <mergeCell ref="R146:R148"/>
    <mergeCell ref="R149:R150"/>
    <mergeCell ref="R154:R156"/>
    <mergeCell ref="R158:R160"/>
    <mergeCell ref="R161:R163"/>
    <mergeCell ref="R166:R168"/>
    <mergeCell ref="R169:R170"/>
    <mergeCell ref="R171:R173"/>
    <mergeCell ref="P149:P150"/>
    <mergeCell ref="P159:P160"/>
    <mergeCell ref="P175:P176"/>
    <mergeCell ref="Q149:Q150"/>
    <mergeCell ref="Q159:Q160"/>
    <mergeCell ref="Q175:Q176"/>
    <mergeCell ref="K174:K176"/>
    <mergeCell ref="L146:L148"/>
    <mergeCell ref="L149:L150"/>
    <mergeCell ref="L154:L156"/>
    <mergeCell ref="L158:L160"/>
    <mergeCell ref="L161:L163"/>
    <mergeCell ref="L166:L168"/>
    <mergeCell ref="L169:L170"/>
    <mergeCell ref="L171:L173"/>
    <mergeCell ref="L174:L176"/>
    <mergeCell ref="K146:K148"/>
    <mergeCell ref="K149:K150"/>
    <mergeCell ref="K154:K156"/>
    <mergeCell ref="K158:K160"/>
    <mergeCell ref="K161:K163"/>
    <mergeCell ref="K166:K168"/>
    <mergeCell ref="K169:K170"/>
    <mergeCell ref="K171:K173"/>
    <mergeCell ref="J146:J148"/>
    <mergeCell ref="J149:J150"/>
    <mergeCell ref="J154:J156"/>
    <mergeCell ref="J158:J160"/>
    <mergeCell ref="J161:J163"/>
    <mergeCell ref="J166:J168"/>
    <mergeCell ref="J169:J170"/>
    <mergeCell ref="J171:J173"/>
    <mergeCell ref="J174:J176"/>
    <mergeCell ref="F169:F170"/>
    <mergeCell ref="F171:F173"/>
    <mergeCell ref="F174:F176"/>
    <mergeCell ref="G146:G148"/>
    <mergeCell ref="G149:G150"/>
    <mergeCell ref="G154:G156"/>
    <mergeCell ref="G158:G160"/>
    <mergeCell ref="G161:G163"/>
    <mergeCell ref="G166:G168"/>
    <mergeCell ref="G169:G170"/>
    <mergeCell ref="G171:G173"/>
    <mergeCell ref="G174:G176"/>
    <mergeCell ref="F146:F148"/>
    <mergeCell ref="F149:F150"/>
    <mergeCell ref="F154:F156"/>
    <mergeCell ref="F158:F160"/>
    <mergeCell ref="F161:F163"/>
    <mergeCell ref="F166:F168"/>
    <mergeCell ref="D161:D163"/>
    <mergeCell ref="D166:D168"/>
    <mergeCell ref="D169:D170"/>
    <mergeCell ref="D171:D173"/>
    <mergeCell ref="D174:D176"/>
    <mergeCell ref="E146:E148"/>
    <mergeCell ref="E149:E150"/>
    <mergeCell ref="E154:E156"/>
    <mergeCell ref="E158:E160"/>
    <mergeCell ref="E161:E163"/>
    <mergeCell ref="E166:E168"/>
    <mergeCell ref="E169:E170"/>
    <mergeCell ref="E171:E173"/>
    <mergeCell ref="E174:E176"/>
    <mergeCell ref="D146:D148"/>
    <mergeCell ref="D149:D150"/>
    <mergeCell ref="D154:D156"/>
    <mergeCell ref="D158:D160"/>
    <mergeCell ref="A169:A170"/>
    <mergeCell ref="A171:A173"/>
    <mergeCell ref="A174:A176"/>
    <mergeCell ref="B161:B163"/>
    <mergeCell ref="B166:B168"/>
    <mergeCell ref="B169:B170"/>
    <mergeCell ref="B171:B173"/>
    <mergeCell ref="B174:B176"/>
    <mergeCell ref="C146:C148"/>
    <mergeCell ref="C149:C150"/>
    <mergeCell ref="C154:C156"/>
    <mergeCell ref="C158:C160"/>
    <mergeCell ref="C161:C163"/>
    <mergeCell ref="C166:C168"/>
    <mergeCell ref="C169:C170"/>
    <mergeCell ref="C171:C173"/>
    <mergeCell ref="C174:C176"/>
    <mergeCell ref="B146:B148"/>
    <mergeCell ref="B149:B150"/>
    <mergeCell ref="B154:B156"/>
    <mergeCell ref="B158:B160"/>
    <mergeCell ref="A146:A148"/>
    <mergeCell ref="A149:A150"/>
    <mergeCell ref="A154:A156"/>
    <mergeCell ref="A131:A133"/>
    <mergeCell ref="B131:B133"/>
    <mergeCell ref="C131:C133"/>
    <mergeCell ref="D131:D133"/>
    <mergeCell ref="E131:E133"/>
    <mergeCell ref="F131:F133"/>
    <mergeCell ref="G131:G133"/>
    <mergeCell ref="H131:H133"/>
    <mergeCell ref="I131:I133"/>
    <mergeCell ref="S131:S133"/>
    <mergeCell ref="T131:T133"/>
    <mergeCell ref="J142:J144"/>
    <mergeCell ref="K134:K136"/>
    <mergeCell ref="K137:K139"/>
    <mergeCell ref="K140:K141"/>
    <mergeCell ref="K142:K144"/>
    <mergeCell ref="J134:J136"/>
    <mergeCell ref="R137:R139"/>
    <mergeCell ref="R140:R141"/>
    <mergeCell ref="J137:J139"/>
    <mergeCell ref="J140:J141"/>
    <mergeCell ref="R142:R144"/>
    <mergeCell ref="R134:R136"/>
    <mergeCell ref="L137:L139"/>
    <mergeCell ref="L140:L141"/>
    <mergeCell ref="L142:L144"/>
    <mergeCell ref="L134:L136"/>
    <mergeCell ref="J131:J133"/>
    <mergeCell ref="K131:K133"/>
    <mergeCell ref="L131:L133"/>
    <mergeCell ref="R131:R133"/>
    <mergeCell ref="F126:F127"/>
    <mergeCell ref="F142:F144"/>
    <mergeCell ref="F137:F139"/>
    <mergeCell ref="F140:F141"/>
    <mergeCell ref="G134:G136"/>
    <mergeCell ref="M137:M138"/>
    <mergeCell ref="N137:N138"/>
    <mergeCell ref="O137:O138"/>
    <mergeCell ref="P137:P138"/>
    <mergeCell ref="S137:S139"/>
    <mergeCell ref="S140:S141"/>
    <mergeCell ref="S142:S144"/>
    <mergeCell ref="T134:T136"/>
    <mergeCell ref="T137:T139"/>
    <mergeCell ref="T140:T141"/>
    <mergeCell ref="T142:T144"/>
    <mergeCell ref="S134:S136"/>
    <mergeCell ref="H137:H139"/>
    <mergeCell ref="H140:H141"/>
    <mergeCell ref="H142:H144"/>
    <mergeCell ref="I134:I136"/>
    <mergeCell ref="I137:I139"/>
    <mergeCell ref="I140:I141"/>
    <mergeCell ref="I142:I144"/>
    <mergeCell ref="H134:H136"/>
    <mergeCell ref="Q137:Q138"/>
    <mergeCell ref="A126:A127"/>
    <mergeCell ref="B126:B127"/>
    <mergeCell ref="C126:C127"/>
    <mergeCell ref="D126:D127"/>
    <mergeCell ref="E126:E127"/>
    <mergeCell ref="D140:D141"/>
    <mergeCell ref="D142:D144"/>
    <mergeCell ref="B142:B144"/>
    <mergeCell ref="C134:C136"/>
    <mergeCell ref="C137:C139"/>
    <mergeCell ref="C140:C141"/>
    <mergeCell ref="C142:C144"/>
    <mergeCell ref="B137:B139"/>
    <mergeCell ref="B140:B141"/>
    <mergeCell ref="A134:A136"/>
    <mergeCell ref="A137:A139"/>
    <mergeCell ref="A140:A141"/>
    <mergeCell ref="A142:A144"/>
    <mergeCell ref="B134:B136"/>
    <mergeCell ref="E134:E136"/>
    <mergeCell ref="E137:E139"/>
    <mergeCell ref="E140:E141"/>
    <mergeCell ref="E142:E144"/>
    <mergeCell ref="D137:D139"/>
    <mergeCell ref="T126:T127"/>
    <mergeCell ref="G126:G127"/>
    <mergeCell ref="H126:H127"/>
    <mergeCell ref="I126:I127"/>
    <mergeCell ref="J126:J127"/>
    <mergeCell ref="K126:K127"/>
    <mergeCell ref="L126:L127"/>
    <mergeCell ref="R126:R127"/>
    <mergeCell ref="S126:S127"/>
    <mergeCell ref="D82:D83"/>
    <mergeCell ref="D84:D86"/>
    <mergeCell ref="D87:D89"/>
    <mergeCell ref="E82:E83"/>
    <mergeCell ref="E84:E86"/>
    <mergeCell ref="G137:G139"/>
    <mergeCell ref="G140:G141"/>
    <mergeCell ref="G142:G144"/>
    <mergeCell ref="D134:D136"/>
    <mergeCell ref="F134:F136"/>
    <mergeCell ref="G103:G105"/>
    <mergeCell ref="G107:G109"/>
    <mergeCell ref="E121:E123"/>
    <mergeCell ref="F82:F83"/>
    <mergeCell ref="F84:F86"/>
    <mergeCell ref="F87:F89"/>
    <mergeCell ref="F91:F93"/>
    <mergeCell ref="F94:F95"/>
    <mergeCell ref="F97:F98"/>
    <mergeCell ref="F103:F105"/>
    <mergeCell ref="F107:F109"/>
    <mergeCell ref="F112:F113"/>
    <mergeCell ref="F115:F117"/>
    <mergeCell ref="F119:F120"/>
    <mergeCell ref="A82:A83"/>
    <mergeCell ref="A84:A86"/>
    <mergeCell ref="A87:A89"/>
    <mergeCell ref="B82:B83"/>
    <mergeCell ref="B84:B86"/>
    <mergeCell ref="B87:B89"/>
    <mergeCell ref="C82:C83"/>
    <mergeCell ref="C84:C86"/>
    <mergeCell ref="C87:C89"/>
    <mergeCell ref="A91:A93"/>
    <mergeCell ref="A94:A95"/>
    <mergeCell ref="A97:A98"/>
    <mergeCell ref="A103:A105"/>
    <mergeCell ref="A107:A109"/>
    <mergeCell ref="A112:A113"/>
    <mergeCell ref="A115:A117"/>
    <mergeCell ref="A119:A120"/>
    <mergeCell ref="A121:A123"/>
    <mergeCell ref="B91:B93"/>
    <mergeCell ref="B94:B95"/>
    <mergeCell ref="B97:B98"/>
    <mergeCell ref="B103:B105"/>
    <mergeCell ref="B107:B109"/>
    <mergeCell ref="B112:B113"/>
    <mergeCell ref="B115:B117"/>
    <mergeCell ref="B119:B120"/>
    <mergeCell ref="B121:B123"/>
    <mergeCell ref="C91:C93"/>
    <mergeCell ref="C94:C95"/>
    <mergeCell ref="C97:C98"/>
    <mergeCell ref="C103:C105"/>
    <mergeCell ref="C107:C109"/>
    <mergeCell ref="C112:C113"/>
    <mergeCell ref="C115:C117"/>
    <mergeCell ref="C119:C120"/>
    <mergeCell ref="C121:C123"/>
    <mergeCell ref="F121:F123"/>
    <mergeCell ref="E87:E89"/>
    <mergeCell ref="E91:E93"/>
    <mergeCell ref="E94:E95"/>
    <mergeCell ref="E97:E98"/>
    <mergeCell ref="E103:E105"/>
    <mergeCell ref="E107:E109"/>
    <mergeCell ref="E112:E113"/>
    <mergeCell ref="E115:E117"/>
    <mergeCell ref="G112:G113"/>
    <mergeCell ref="G115:G117"/>
    <mergeCell ref="G119:G120"/>
    <mergeCell ref="G121:G123"/>
    <mergeCell ref="H82:H83"/>
    <mergeCell ref="H84:H86"/>
    <mergeCell ref="H87:H89"/>
    <mergeCell ref="H91:H93"/>
    <mergeCell ref="H94:H95"/>
    <mergeCell ref="H97:H98"/>
    <mergeCell ref="H103:H105"/>
    <mergeCell ref="H107:H109"/>
    <mergeCell ref="H112:H113"/>
    <mergeCell ref="H115:H117"/>
    <mergeCell ref="H119:H120"/>
    <mergeCell ref="H121:H123"/>
    <mergeCell ref="G82:G83"/>
    <mergeCell ref="G84:G86"/>
    <mergeCell ref="G87:G89"/>
    <mergeCell ref="G91:G93"/>
    <mergeCell ref="G94:G95"/>
    <mergeCell ref="G97:G98"/>
    <mergeCell ref="I115:I117"/>
    <mergeCell ref="I119:I120"/>
    <mergeCell ref="I121:I123"/>
    <mergeCell ref="J82:J83"/>
    <mergeCell ref="J84:J86"/>
    <mergeCell ref="J87:J89"/>
    <mergeCell ref="J91:J93"/>
    <mergeCell ref="J94:J95"/>
    <mergeCell ref="J97:J98"/>
    <mergeCell ref="J103:J105"/>
    <mergeCell ref="J107:J109"/>
    <mergeCell ref="J112:J113"/>
    <mergeCell ref="J115:J117"/>
    <mergeCell ref="J119:J120"/>
    <mergeCell ref="J121:J123"/>
    <mergeCell ref="I82:I83"/>
    <mergeCell ref="I84:I86"/>
    <mergeCell ref="I87:I89"/>
    <mergeCell ref="I91:I93"/>
    <mergeCell ref="I94:I95"/>
    <mergeCell ref="I97:I98"/>
    <mergeCell ref="I103:I105"/>
    <mergeCell ref="K112:K113"/>
    <mergeCell ref="K115:K117"/>
    <mergeCell ref="K119:K120"/>
    <mergeCell ref="K121:K123"/>
    <mergeCell ref="L82:L83"/>
    <mergeCell ref="L84:L86"/>
    <mergeCell ref="L87:L89"/>
    <mergeCell ref="L91:L93"/>
    <mergeCell ref="L94:L95"/>
    <mergeCell ref="L97:L98"/>
    <mergeCell ref="L103:L105"/>
    <mergeCell ref="L107:L109"/>
    <mergeCell ref="L112:L113"/>
    <mergeCell ref="L115:L117"/>
    <mergeCell ref="L119:L120"/>
    <mergeCell ref="L121:L123"/>
    <mergeCell ref="K82:K83"/>
    <mergeCell ref="K84:K86"/>
    <mergeCell ref="K87:K89"/>
    <mergeCell ref="K91:K93"/>
    <mergeCell ref="K94:K95"/>
    <mergeCell ref="K97:K98"/>
    <mergeCell ref="K103:K105"/>
    <mergeCell ref="K107:K109"/>
    <mergeCell ref="S112:S113"/>
    <mergeCell ref="S115:S117"/>
    <mergeCell ref="S119:S120"/>
    <mergeCell ref="S121:S123"/>
    <mergeCell ref="R87:R89"/>
    <mergeCell ref="R91:R93"/>
    <mergeCell ref="R94:R95"/>
    <mergeCell ref="R97:R98"/>
    <mergeCell ref="R103:R105"/>
    <mergeCell ref="R107:R109"/>
    <mergeCell ref="R112:R113"/>
    <mergeCell ref="R115:R117"/>
    <mergeCell ref="T112:T113"/>
    <mergeCell ref="T115:T117"/>
    <mergeCell ref="T119:T120"/>
    <mergeCell ref="T121:T123"/>
    <mergeCell ref="T82:T83"/>
    <mergeCell ref="T84:T86"/>
    <mergeCell ref="T87:T89"/>
    <mergeCell ref="T91:T93"/>
    <mergeCell ref="T94:T95"/>
    <mergeCell ref="T97:T98"/>
    <mergeCell ref="R82:R83"/>
    <mergeCell ref="R84:R86"/>
    <mergeCell ref="T103:T105"/>
    <mergeCell ref="T107:T109"/>
    <mergeCell ref="R121:R123"/>
    <mergeCell ref="S82:S83"/>
    <mergeCell ref="S84:S86"/>
    <mergeCell ref="S87:S89"/>
    <mergeCell ref="S91:S93"/>
    <mergeCell ref="S94:S95"/>
    <mergeCell ref="S97:S98"/>
    <mergeCell ref="S103:S105"/>
    <mergeCell ref="S107:S109"/>
    <mergeCell ref="A60:A62"/>
    <mergeCell ref="A63:A65"/>
    <mergeCell ref="A66:A68"/>
    <mergeCell ref="A69:A70"/>
    <mergeCell ref="C60:C62"/>
    <mergeCell ref="C63:C65"/>
    <mergeCell ref="C66:C68"/>
    <mergeCell ref="C69:C70"/>
    <mergeCell ref="E60:E62"/>
    <mergeCell ref="E63:E65"/>
    <mergeCell ref="E66:E68"/>
    <mergeCell ref="E69:E70"/>
    <mergeCell ref="G60:G62"/>
    <mergeCell ref="G63:G65"/>
    <mergeCell ref="G66:G68"/>
    <mergeCell ref="G69:G70"/>
    <mergeCell ref="A71:A72"/>
    <mergeCell ref="A73:A75"/>
    <mergeCell ref="A76:A78"/>
    <mergeCell ref="A79:A81"/>
    <mergeCell ref="B60:B62"/>
    <mergeCell ref="B63:B65"/>
    <mergeCell ref="B66:B68"/>
    <mergeCell ref="B69:B70"/>
    <mergeCell ref="B71:B72"/>
    <mergeCell ref="B73:B75"/>
    <mergeCell ref="B76:B78"/>
    <mergeCell ref="B79:B81"/>
    <mergeCell ref="C71:C72"/>
    <mergeCell ref="C73:C75"/>
    <mergeCell ref="C76:C78"/>
    <mergeCell ref="C79:C81"/>
    <mergeCell ref="D60:D62"/>
    <mergeCell ref="D63:D65"/>
    <mergeCell ref="D66:D68"/>
    <mergeCell ref="D69:D70"/>
    <mergeCell ref="D71:D72"/>
    <mergeCell ref="D73:D75"/>
    <mergeCell ref="D76:D78"/>
    <mergeCell ref="D79:D81"/>
    <mergeCell ref="E71:E72"/>
    <mergeCell ref="E73:E75"/>
    <mergeCell ref="E76:E78"/>
    <mergeCell ref="E79:E81"/>
    <mergeCell ref="F60:F62"/>
    <mergeCell ref="F63:F65"/>
    <mergeCell ref="F66:F68"/>
    <mergeCell ref="F69:F70"/>
    <mergeCell ref="F71:F72"/>
    <mergeCell ref="F73:F75"/>
    <mergeCell ref="F76:F78"/>
    <mergeCell ref="F79:F81"/>
    <mergeCell ref="H60:H62"/>
    <mergeCell ref="H63:H65"/>
    <mergeCell ref="H66:H68"/>
    <mergeCell ref="H69:H70"/>
    <mergeCell ref="H71:H72"/>
    <mergeCell ref="H73:H75"/>
    <mergeCell ref="H76:H78"/>
    <mergeCell ref="H79:H81"/>
    <mergeCell ref="I60:I62"/>
    <mergeCell ref="I63:I65"/>
    <mergeCell ref="I66:I68"/>
    <mergeCell ref="I69:I70"/>
    <mergeCell ref="I71:I72"/>
    <mergeCell ref="I73:I75"/>
    <mergeCell ref="I76:I78"/>
    <mergeCell ref="I79:I81"/>
    <mergeCell ref="J73:J75"/>
    <mergeCell ref="J76:J78"/>
    <mergeCell ref="J79:J81"/>
    <mergeCell ref="L71:L72"/>
    <mergeCell ref="L73:L75"/>
    <mergeCell ref="L76:L78"/>
    <mergeCell ref="L79:L81"/>
    <mergeCell ref="K60:K62"/>
    <mergeCell ref="K63:K65"/>
    <mergeCell ref="K66:K68"/>
    <mergeCell ref="K69:K70"/>
    <mergeCell ref="K71:K72"/>
    <mergeCell ref="K73:K75"/>
    <mergeCell ref="K76:K78"/>
    <mergeCell ref="K79:K81"/>
    <mergeCell ref="L60:L62"/>
    <mergeCell ref="L63:L65"/>
    <mergeCell ref="L66:L68"/>
    <mergeCell ref="L69:L70"/>
    <mergeCell ref="H54:H56"/>
    <mergeCell ref="H58:H59"/>
    <mergeCell ref="T79:T81"/>
    <mergeCell ref="R66:R68"/>
    <mergeCell ref="R69:R70"/>
    <mergeCell ref="R71:R72"/>
    <mergeCell ref="R73:R75"/>
    <mergeCell ref="R76:R78"/>
    <mergeCell ref="R79:R81"/>
    <mergeCell ref="S60:S62"/>
    <mergeCell ref="S63:S65"/>
    <mergeCell ref="S66:S68"/>
    <mergeCell ref="S69:S70"/>
    <mergeCell ref="S71:S72"/>
    <mergeCell ref="S73:S75"/>
    <mergeCell ref="S76:S78"/>
    <mergeCell ref="S79:S81"/>
    <mergeCell ref="R60:R62"/>
    <mergeCell ref="R63:R65"/>
    <mergeCell ref="J60:J62"/>
    <mergeCell ref="J63:J65"/>
    <mergeCell ref="J66:J68"/>
    <mergeCell ref="J69:J70"/>
    <mergeCell ref="J71:J72"/>
    <mergeCell ref="A54:A56"/>
    <mergeCell ref="B54:B56"/>
    <mergeCell ref="B58:B59"/>
    <mergeCell ref="C54:C56"/>
    <mergeCell ref="C58:C59"/>
    <mergeCell ref="C41:C43"/>
    <mergeCell ref="C45:C47"/>
    <mergeCell ref="C48:C49"/>
    <mergeCell ref="E54:E56"/>
    <mergeCell ref="E58:E59"/>
    <mergeCell ref="A10:A11"/>
    <mergeCell ref="A15:A17"/>
    <mergeCell ref="A21:A23"/>
    <mergeCell ref="A28:A29"/>
    <mergeCell ref="A30:A32"/>
    <mergeCell ref="A36:A38"/>
    <mergeCell ref="B45:B47"/>
    <mergeCell ref="B48:B49"/>
    <mergeCell ref="B51:B53"/>
    <mergeCell ref="B36:B38"/>
    <mergeCell ref="B39:B40"/>
    <mergeCell ref="B41:B43"/>
    <mergeCell ref="A41:A43"/>
    <mergeCell ref="A45:A47"/>
    <mergeCell ref="A48:A49"/>
    <mergeCell ref="A51:A53"/>
    <mergeCell ref="C30:C32"/>
    <mergeCell ref="C36:C38"/>
    <mergeCell ref="C39:C40"/>
    <mergeCell ref="C10:C11"/>
    <mergeCell ref="C15:C17"/>
    <mergeCell ref="C21:C23"/>
    <mergeCell ref="C28:C29"/>
    <mergeCell ref="B10:B11"/>
    <mergeCell ref="B15:B17"/>
    <mergeCell ref="B21:B23"/>
    <mergeCell ref="B28:B29"/>
    <mergeCell ref="B30:B32"/>
    <mergeCell ref="F54:F56"/>
    <mergeCell ref="F58:F59"/>
    <mergeCell ref="F41:F43"/>
    <mergeCell ref="F45:F47"/>
    <mergeCell ref="F48:F49"/>
    <mergeCell ref="D10:D11"/>
    <mergeCell ref="D15:D17"/>
    <mergeCell ref="D21:D23"/>
    <mergeCell ref="D28:D29"/>
    <mergeCell ref="D30:D32"/>
    <mergeCell ref="D36:D38"/>
    <mergeCell ref="D58:D59"/>
    <mergeCell ref="E10:E11"/>
    <mergeCell ref="E15:E17"/>
    <mergeCell ref="E21:E23"/>
    <mergeCell ref="E28:E29"/>
    <mergeCell ref="E30:E32"/>
    <mergeCell ref="E36:E38"/>
    <mergeCell ref="E39:E40"/>
    <mergeCell ref="E41:E43"/>
    <mergeCell ref="D39:D40"/>
    <mergeCell ref="D41:D43"/>
    <mergeCell ref="D45:D47"/>
    <mergeCell ref="D48:D49"/>
    <mergeCell ref="D51:D53"/>
    <mergeCell ref="D54:D56"/>
    <mergeCell ref="G30:G32"/>
    <mergeCell ref="G36:G38"/>
    <mergeCell ref="F30:F32"/>
    <mergeCell ref="F36:F38"/>
    <mergeCell ref="F39:F40"/>
    <mergeCell ref="F10:F11"/>
    <mergeCell ref="F15:F17"/>
    <mergeCell ref="F21:F23"/>
    <mergeCell ref="F28:F29"/>
    <mergeCell ref="I28:I29"/>
    <mergeCell ref="I30:I32"/>
    <mergeCell ref="G58:G59"/>
    <mergeCell ref="H10:H11"/>
    <mergeCell ref="H15:H17"/>
    <mergeCell ref="H21:H23"/>
    <mergeCell ref="H28:H29"/>
    <mergeCell ref="H30:H32"/>
    <mergeCell ref="H36:H38"/>
    <mergeCell ref="H39:H40"/>
    <mergeCell ref="H41:H43"/>
    <mergeCell ref="G39:G40"/>
    <mergeCell ref="G41:G43"/>
    <mergeCell ref="G45:G47"/>
    <mergeCell ref="G48:G49"/>
    <mergeCell ref="G51:G53"/>
    <mergeCell ref="G54:G56"/>
    <mergeCell ref="H45:H47"/>
    <mergeCell ref="H48:H49"/>
    <mergeCell ref="H51:H53"/>
    <mergeCell ref="G10:G11"/>
    <mergeCell ref="G15:G17"/>
    <mergeCell ref="G21:G23"/>
    <mergeCell ref="G28:G29"/>
    <mergeCell ref="J54:J56"/>
    <mergeCell ref="J58:J59"/>
    <mergeCell ref="K10:K11"/>
    <mergeCell ref="K15:K17"/>
    <mergeCell ref="K21:K23"/>
    <mergeCell ref="K28:K29"/>
    <mergeCell ref="I54:I56"/>
    <mergeCell ref="I58:I59"/>
    <mergeCell ref="J10:J11"/>
    <mergeCell ref="J15:J17"/>
    <mergeCell ref="J21:J23"/>
    <mergeCell ref="J28:J29"/>
    <mergeCell ref="J30:J32"/>
    <mergeCell ref="J36:J38"/>
    <mergeCell ref="J39:J40"/>
    <mergeCell ref="J41:J43"/>
    <mergeCell ref="I36:I38"/>
    <mergeCell ref="I39:I40"/>
    <mergeCell ref="I41:I43"/>
    <mergeCell ref="I45:I47"/>
    <mergeCell ref="I48:I49"/>
    <mergeCell ref="I51:I53"/>
    <mergeCell ref="J48:J49"/>
    <mergeCell ref="J51:J53"/>
    <mergeCell ref="L54:L56"/>
    <mergeCell ref="L58:L59"/>
    <mergeCell ref="K51:K53"/>
    <mergeCell ref="K54:K56"/>
    <mergeCell ref="K58:K59"/>
    <mergeCell ref="L10:L11"/>
    <mergeCell ref="L15:L17"/>
    <mergeCell ref="L21:L23"/>
    <mergeCell ref="L28:L29"/>
    <mergeCell ref="L30:L32"/>
    <mergeCell ref="L36:L38"/>
    <mergeCell ref="K30:K32"/>
    <mergeCell ref="K36:K38"/>
    <mergeCell ref="K39:K40"/>
    <mergeCell ref="K41:K43"/>
    <mergeCell ref="K45:K47"/>
    <mergeCell ref="K48:K49"/>
    <mergeCell ref="L51:L53"/>
    <mergeCell ref="L45:L47"/>
    <mergeCell ref="L48:L49"/>
    <mergeCell ref="J45:J47"/>
    <mergeCell ref="A1:R2"/>
    <mergeCell ref="T3:T5"/>
    <mergeCell ref="T6:T7"/>
    <mergeCell ref="T8:T9"/>
    <mergeCell ref="R4:R5"/>
    <mergeCell ref="R6:R7"/>
    <mergeCell ref="R8:R9"/>
    <mergeCell ref="S3:S5"/>
    <mergeCell ref="S6:S7"/>
    <mergeCell ref="S8:S9"/>
    <mergeCell ref="I8:I9"/>
    <mergeCell ref="J6:J7"/>
    <mergeCell ref="J8:J9"/>
    <mergeCell ref="K6:K7"/>
    <mergeCell ref="K8:K9"/>
    <mergeCell ref="F8:F9"/>
    <mergeCell ref="G4:G5"/>
    <mergeCell ref="G6:G7"/>
    <mergeCell ref="I10:I11"/>
    <mergeCell ref="I15:I17"/>
    <mergeCell ref="I21:I23"/>
    <mergeCell ref="T58:T59"/>
    <mergeCell ref="T39:T40"/>
    <mergeCell ref="T41:T43"/>
    <mergeCell ref="T45:T47"/>
    <mergeCell ref="T48:T49"/>
    <mergeCell ref="T51:T53"/>
    <mergeCell ref="T54:T56"/>
    <mergeCell ref="S51:S53"/>
    <mergeCell ref="S54:S56"/>
    <mergeCell ref="T10:T11"/>
    <mergeCell ref="T15:T17"/>
    <mergeCell ref="T21:T23"/>
    <mergeCell ref="T28:T29"/>
    <mergeCell ref="T30:T32"/>
    <mergeCell ref="T36:T38"/>
    <mergeCell ref="S30:S32"/>
    <mergeCell ref="S36:S38"/>
    <mergeCell ref="S39:S40"/>
    <mergeCell ref="H4:H5"/>
    <mergeCell ref="K4:K5"/>
    <mergeCell ref="M4:M5"/>
    <mergeCell ref="N4:N5"/>
    <mergeCell ref="O4:O5"/>
    <mergeCell ref="C6:C7"/>
    <mergeCell ref="C8:C9"/>
    <mergeCell ref="D6:D7"/>
    <mergeCell ref="D8:D9"/>
    <mergeCell ref="E4:E5"/>
    <mergeCell ref="E6:E7"/>
    <mergeCell ref="E8:E9"/>
    <mergeCell ref="L4:L5"/>
    <mergeCell ref="G8:G9"/>
    <mergeCell ref="H6:H7"/>
    <mergeCell ref="H8:H9"/>
    <mergeCell ref="B6:B7"/>
    <mergeCell ref="B8:B9"/>
    <mergeCell ref="R54:R56"/>
    <mergeCell ref="R58:R59"/>
    <mergeCell ref="S10:S11"/>
    <mergeCell ref="S15:S17"/>
    <mergeCell ref="S21:S23"/>
    <mergeCell ref="S28:S29"/>
    <mergeCell ref="R21:R23"/>
    <mergeCell ref="R28:R29"/>
    <mergeCell ref="R30:R32"/>
    <mergeCell ref="R36:R38"/>
    <mergeCell ref="R39:R40"/>
    <mergeCell ref="R41:R43"/>
    <mergeCell ref="R10:R11"/>
    <mergeCell ref="R15:R17"/>
    <mergeCell ref="S58:S59"/>
    <mergeCell ref="S41:S43"/>
    <mergeCell ref="S45:S47"/>
    <mergeCell ref="S48:S49"/>
    <mergeCell ref="R45:R47"/>
    <mergeCell ref="R48:R49"/>
    <mergeCell ref="R51:R53"/>
    <mergeCell ref="L41:L43"/>
    <mergeCell ref="H3:K3"/>
    <mergeCell ref="I4:J4"/>
    <mergeCell ref="I6:I7"/>
    <mergeCell ref="L3:R3"/>
    <mergeCell ref="P4:P5"/>
    <mergeCell ref="Q4:Q5"/>
    <mergeCell ref="L6:L7"/>
    <mergeCell ref="L8:L9"/>
    <mergeCell ref="A58:A59"/>
    <mergeCell ref="F51:F53"/>
    <mergeCell ref="E45:E47"/>
    <mergeCell ref="E48:E49"/>
    <mergeCell ref="E51:E53"/>
    <mergeCell ref="C51:C53"/>
    <mergeCell ref="A3:G3"/>
    <mergeCell ref="B4:B5"/>
    <mergeCell ref="A39:A40"/>
    <mergeCell ref="D4:D5"/>
    <mergeCell ref="C4:C5"/>
    <mergeCell ref="F4:F5"/>
    <mergeCell ref="F6:F7"/>
    <mergeCell ref="A4:A5"/>
    <mergeCell ref="A6:A7"/>
    <mergeCell ref="A8:A9"/>
    <mergeCell ref="D121:D123"/>
    <mergeCell ref="G71:G72"/>
    <mergeCell ref="G73:G75"/>
    <mergeCell ref="G76:G78"/>
    <mergeCell ref="G79:G81"/>
    <mergeCell ref="I107:I109"/>
    <mergeCell ref="I112:I113"/>
    <mergeCell ref="R119:R120"/>
    <mergeCell ref="T60:T62"/>
    <mergeCell ref="T63:T65"/>
    <mergeCell ref="T66:T68"/>
    <mergeCell ref="T69:T70"/>
    <mergeCell ref="T71:T72"/>
    <mergeCell ref="T73:T75"/>
    <mergeCell ref="T76:T78"/>
    <mergeCell ref="D91:D93"/>
    <mergeCell ref="D94:D95"/>
    <mergeCell ref="D97:D98"/>
    <mergeCell ref="D103:D105"/>
    <mergeCell ref="D107:D109"/>
    <mergeCell ref="E119:E120"/>
    <mergeCell ref="D112:D113"/>
    <mergeCell ref="D115:D117"/>
    <mergeCell ref="D119:D120"/>
    <mergeCell ref="M149:M150"/>
    <mergeCell ref="M159:M160"/>
    <mergeCell ref="M175:M176"/>
    <mergeCell ref="N149:N150"/>
    <mergeCell ref="N159:N160"/>
    <mergeCell ref="N175:N176"/>
    <mergeCell ref="O149:O150"/>
    <mergeCell ref="O159:O160"/>
    <mergeCell ref="O175:O176"/>
    <mergeCell ref="A158:A160"/>
    <mergeCell ref="A161:A163"/>
    <mergeCell ref="A166:A168"/>
    <mergeCell ref="T169:T170"/>
    <mergeCell ref="T171:T173"/>
    <mergeCell ref="T174:T176"/>
    <mergeCell ref="H146:H148"/>
    <mergeCell ref="H149:H150"/>
    <mergeCell ref="H154:H156"/>
    <mergeCell ref="H158:H160"/>
    <mergeCell ref="H161:H163"/>
    <mergeCell ref="H166:H168"/>
    <mergeCell ref="H169:H170"/>
    <mergeCell ref="H171:H173"/>
    <mergeCell ref="I146:I148"/>
    <mergeCell ref="I149:I150"/>
    <mergeCell ref="I154:I156"/>
    <mergeCell ref="I158:I160"/>
    <mergeCell ref="I161:I163"/>
    <mergeCell ref="H174:H176"/>
    <mergeCell ref="I166:I168"/>
    <mergeCell ref="I169:I170"/>
    <mergeCell ref="I171:I173"/>
    <mergeCell ref="I174:I176"/>
  </mergeCells>
  <phoneticPr fontId="9"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H172"/>
  <sheetViews>
    <sheetView workbookViewId="0">
      <selection activeCell="B1" sqref="B1:B2"/>
    </sheetView>
  </sheetViews>
  <sheetFormatPr defaultRowHeight="13.5"/>
  <cols>
    <col min="1" max="7" width="9" style="17"/>
    <col min="8" max="8" width="9" style="11"/>
    <col min="9" max="16384" width="9" style="17"/>
  </cols>
  <sheetData>
    <row r="1" spans="1:3">
      <c r="A1" s="228">
        <v>56</v>
      </c>
      <c r="B1" s="228" t="b">
        <f>数据表汇总!P5=IF(A1&lt;&gt;"",COUNTA($A$1:A1),"")</f>
        <v>0</v>
      </c>
      <c r="C1" s="228">
        <v>1</v>
      </c>
    </row>
    <row r="2" spans="1:3">
      <c r="A2" s="228"/>
      <c r="B2" s="228" t="str">
        <f>IF(A2&lt;&gt;"",COUNTA($A$1:A2),"")</f>
        <v/>
      </c>
      <c r="C2" s="228" t="s">
        <v>359</v>
      </c>
    </row>
    <row r="3" spans="1:3">
      <c r="A3" s="276">
        <v>72</v>
      </c>
      <c r="B3" s="276">
        <f>IF(A3&lt;&gt;"",COUNTA($A$1:A3),"")</f>
        <v>2</v>
      </c>
      <c r="C3" s="276">
        <v>2</v>
      </c>
    </row>
    <row r="4" spans="1:3">
      <c r="A4" s="277"/>
      <c r="B4" s="277" t="str">
        <f>IF(A4&lt;&gt;"",COUNTA($A$1:A4),"")</f>
        <v/>
      </c>
      <c r="C4" s="277" t="s">
        <v>359</v>
      </c>
    </row>
    <row r="5" spans="1:3">
      <c r="A5" s="373">
        <v>484</v>
      </c>
      <c r="B5" s="373">
        <f>IF(A5&lt;&gt;"",COUNTA($A$1:A5),"")</f>
        <v>3</v>
      </c>
      <c r="C5" s="373">
        <v>3</v>
      </c>
    </row>
    <row r="6" spans="1:3">
      <c r="A6" s="375"/>
      <c r="B6" s="375" t="str">
        <f>IF(A6&lt;&gt;"",COUNTA($A$1:A6),"")</f>
        <v/>
      </c>
      <c r="C6" s="375" t="s">
        <v>359</v>
      </c>
    </row>
    <row r="7" spans="1:3">
      <c r="A7" s="140">
        <v>490</v>
      </c>
      <c r="B7" s="140">
        <f>IF(A7&lt;&gt;"",COUNTA($A$1:A7),"")</f>
        <v>4</v>
      </c>
      <c r="C7" s="140">
        <v>4</v>
      </c>
    </row>
    <row r="8" spans="1:3">
      <c r="A8" s="140">
        <v>491</v>
      </c>
      <c r="B8" s="140">
        <f>IF(A8&lt;&gt;"",COUNTA($A$1:A8),"")</f>
        <v>5</v>
      </c>
      <c r="C8" s="140">
        <v>5</v>
      </c>
    </row>
    <row r="9" spans="1:3">
      <c r="A9" s="140">
        <v>492</v>
      </c>
      <c r="B9" s="140">
        <f>IF(A9&lt;&gt;"",COUNTA($A$1:A9),"")</f>
        <v>6</v>
      </c>
      <c r="C9" s="140">
        <v>6</v>
      </c>
    </row>
    <row r="10" spans="1:3">
      <c r="A10" s="373">
        <v>494</v>
      </c>
      <c r="B10" s="373">
        <f>IF(A10&lt;&gt;"",COUNTA($A$1:A10),"")</f>
        <v>7</v>
      </c>
      <c r="C10" s="373">
        <v>7</v>
      </c>
    </row>
    <row r="11" spans="1:3">
      <c r="A11" s="374"/>
      <c r="B11" s="374" t="str">
        <f>IF(A11&lt;&gt;"",COUNTA($A$1:A11),"")</f>
        <v/>
      </c>
      <c r="C11" s="374" t="s">
        <v>359</v>
      </c>
    </row>
    <row r="12" spans="1:3">
      <c r="A12" s="375"/>
      <c r="B12" s="375" t="str">
        <f>IF(A12&lt;&gt;"",COUNTA($A$1:A12),"")</f>
        <v/>
      </c>
      <c r="C12" s="375" t="s">
        <v>359</v>
      </c>
    </row>
    <row r="13" spans="1:3">
      <c r="A13" s="140">
        <v>495</v>
      </c>
      <c r="B13" s="140">
        <f>IF(A13&lt;&gt;"",COUNTA($A$1:A13),"")</f>
        <v>8</v>
      </c>
      <c r="C13" s="140">
        <v>8</v>
      </c>
    </row>
    <row r="14" spans="1:3">
      <c r="A14" s="140">
        <v>498</v>
      </c>
      <c r="B14" s="140">
        <f>IF(A14&lt;&gt;"",COUNTA($A$1:A14),"")</f>
        <v>9</v>
      </c>
      <c r="C14" s="140">
        <v>9</v>
      </c>
    </row>
    <row r="15" spans="1:3">
      <c r="A15" s="140">
        <v>500</v>
      </c>
      <c r="B15" s="140">
        <f>IF(A15&lt;&gt;"",COUNTA($A$1:A15),"")</f>
        <v>10</v>
      </c>
      <c r="C15" s="140">
        <v>10</v>
      </c>
    </row>
    <row r="16" spans="1:3">
      <c r="A16" s="373">
        <v>505</v>
      </c>
      <c r="B16" s="373">
        <f>IF(A16&lt;&gt;"",COUNTA($A$1:A16),"")</f>
        <v>11</v>
      </c>
      <c r="C16" s="373">
        <v>11</v>
      </c>
    </row>
    <row r="17" spans="1:3">
      <c r="A17" s="381"/>
      <c r="B17" s="381" t="str">
        <f>IF(A17&lt;&gt;"",COUNTA($A$1:A17),"")</f>
        <v/>
      </c>
      <c r="C17" s="381" t="s">
        <v>359</v>
      </c>
    </row>
    <row r="18" spans="1:3">
      <c r="A18" s="382"/>
      <c r="B18" s="382" t="str">
        <f>IF(A18&lt;&gt;"",COUNTA($A$1:A18),"")</f>
        <v/>
      </c>
      <c r="C18" s="382" t="s">
        <v>359</v>
      </c>
    </row>
    <row r="19" spans="1:3">
      <c r="A19" s="140">
        <v>509</v>
      </c>
      <c r="B19" s="140">
        <f>IF(A19&lt;&gt;"",COUNTA($A$1:A19),"")</f>
        <v>12</v>
      </c>
      <c r="C19" s="140">
        <v>12</v>
      </c>
    </row>
    <row r="20" spans="1:3">
      <c r="A20" s="140">
        <v>512</v>
      </c>
      <c r="B20" s="140">
        <f>IF(A20&lt;&gt;"",COUNTA($A$1:A20),"")</f>
        <v>13</v>
      </c>
      <c r="C20" s="140">
        <v>13</v>
      </c>
    </row>
    <row r="21" spans="1:3">
      <c r="A21" s="140">
        <v>513</v>
      </c>
      <c r="B21" s="140">
        <f>IF(A21&lt;&gt;"",COUNTA($A$1:A21),"")</f>
        <v>14</v>
      </c>
      <c r="C21" s="140">
        <v>14</v>
      </c>
    </row>
    <row r="22" spans="1:3">
      <c r="A22" s="140">
        <v>521</v>
      </c>
      <c r="B22" s="140">
        <f>IF(A22&lt;&gt;"",COUNTA($A$1:A22),"")</f>
        <v>15</v>
      </c>
      <c r="C22" s="140">
        <v>15</v>
      </c>
    </row>
    <row r="23" spans="1:3">
      <c r="A23" s="373">
        <v>523</v>
      </c>
      <c r="B23" s="373">
        <f>IF(A23&lt;&gt;"",COUNTA($A$1:A23),"")</f>
        <v>16</v>
      </c>
      <c r="C23" s="373">
        <v>16</v>
      </c>
    </row>
    <row r="24" spans="1:3">
      <c r="A24" s="375"/>
      <c r="B24" s="375" t="str">
        <f>IF(A24&lt;&gt;"",COUNTA($A$1:A24),"")</f>
        <v/>
      </c>
      <c r="C24" s="375" t="s">
        <v>359</v>
      </c>
    </row>
    <row r="25" spans="1:3">
      <c r="A25" s="373">
        <v>524</v>
      </c>
      <c r="B25" s="373">
        <f>IF(A25&lt;&gt;"",COUNTA($A$1:A25),"")</f>
        <v>17</v>
      </c>
      <c r="C25" s="373">
        <v>17</v>
      </c>
    </row>
    <row r="26" spans="1:3">
      <c r="A26" s="374"/>
      <c r="B26" s="374" t="str">
        <f>IF(A26&lt;&gt;"",COUNTA($A$1:A26),"")</f>
        <v/>
      </c>
      <c r="C26" s="374" t="s">
        <v>359</v>
      </c>
    </row>
    <row r="27" spans="1:3">
      <c r="A27" s="375"/>
      <c r="B27" s="375" t="str">
        <f>IF(A27&lt;&gt;"",COUNTA($A$1:A27),"")</f>
        <v/>
      </c>
      <c r="C27" s="375" t="s">
        <v>359</v>
      </c>
    </row>
    <row r="28" spans="1:3">
      <c r="A28" s="140">
        <v>527</v>
      </c>
      <c r="B28" s="140">
        <f>IF(A28&lt;&gt;"",COUNTA($A$1:A28),"")</f>
        <v>18</v>
      </c>
      <c r="C28" s="140">
        <v>18</v>
      </c>
    </row>
    <row r="29" spans="1:3">
      <c r="A29" s="140">
        <v>530</v>
      </c>
      <c r="B29" s="140">
        <f>IF(A29&lt;&gt;"",COUNTA($A$1:A29),"")</f>
        <v>19</v>
      </c>
      <c r="C29" s="140">
        <v>19</v>
      </c>
    </row>
    <row r="30" spans="1:3">
      <c r="A30" s="140">
        <v>531</v>
      </c>
      <c r="B30" s="140">
        <f>IF(A30&lt;&gt;"",COUNTA($A$1:A30),"")</f>
        <v>20</v>
      </c>
      <c r="C30" s="140">
        <v>20</v>
      </c>
    </row>
    <row r="31" spans="1:3">
      <c r="A31" s="373">
        <v>532</v>
      </c>
      <c r="B31" s="373">
        <f>IF(A31&lt;&gt;"",COUNTA($A$1:A31),"")</f>
        <v>21</v>
      </c>
      <c r="C31" s="373">
        <v>21</v>
      </c>
    </row>
    <row r="32" spans="1:3">
      <c r="A32" s="374"/>
      <c r="B32" s="374" t="str">
        <f>IF(A32&lt;&gt;"",COUNTA($A$1:A32),"")</f>
        <v/>
      </c>
      <c r="C32" s="374" t="s">
        <v>359</v>
      </c>
    </row>
    <row r="33" spans="1:3">
      <c r="A33" s="375"/>
      <c r="B33" s="375" t="str">
        <f>IF(A33&lt;&gt;"",COUNTA($A$1:A33),"")</f>
        <v/>
      </c>
      <c r="C33" s="375" t="s">
        <v>359</v>
      </c>
    </row>
    <row r="34" spans="1:3">
      <c r="A34" s="373">
        <v>533</v>
      </c>
      <c r="B34" s="373">
        <f>IF(A34&lt;&gt;"",COUNTA($A$1:A34),"")</f>
        <v>22</v>
      </c>
      <c r="C34" s="373">
        <v>22</v>
      </c>
    </row>
    <row r="35" spans="1:3">
      <c r="A35" s="375"/>
      <c r="B35" s="375" t="str">
        <f>IF(A35&lt;&gt;"",COUNTA($A$1:A35),"")</f>
        <v/>
      </c>
      <c r="C35" s="375" t="s">
        <v>359</v>
      </c>
    </row>
    <row r="36" spans="1:3">
      <c r="A36" s="373">
        <v>534</v>
      </c>
      <c r="B36" s="373">
        <f>IF(A36&lt;&gt;"",COUNTA($A$1:A36),"")</f>
        <v>23</v>
      </c>
      <c r="C36" s="373">
        <v>23</v>
      </c>
    </row>
    <row r="37" spans="1:3">
      <c r="A37" s="374"/>
      <c r="B37" s="374" t="str">
        <f>IF(A37&lt;&gt;"",COUNTA($A$1:A37),"")</f>
        <v/>
      </c>
      <c r="C37" s="374" t="s">
        <v>359</v>
      </c>
    </row>
    <row r="38" spans="1:3">
      <c r="A38" s="375"/>
      <c r="B38" s="375" t="str">
        <f>IF(A38&lt;&gt;"",COUNTA($A$1:A38),"")</f>
        <v/>
      </c>
      <c r="C38" s="375" t="s">
        <v>359</v>
      </c>
    </row>
    <row r="39" spans="1:3">
      <c r="A39" s="140">
        <v>536</v>
      </c>
      <c r="B39" s="140">
        <f>IF(A39&lt;&gt;"",COUNTA($A$1:A39),"")</f>
        <v>24</v>
      </c>
      <c r="C39" s="140">
        <v>24</v>
      </c>
    </row>
    <row r="40" spans="1:3">
      <c r="A40" s="373">
        <v>537</v>
      </c>
      <c r="B40" s="373">
        <f>IF(A40&lt;&gt;"",COUNTA($A$1:A40),"")</f>
        <v>25</v>
      </c>
      <c r="C40" s="373">
        <v>25</v>
      </c>
    </row>
    <row r="41" spans="1:3">
      <c r="A41" s="374"/>
      <c r="B41" s="374" t="str">
        <f>IF(A41&lt;&gt;"",COUNTA($A$1:A41),"")</f>
        <v/>
      </c>
      <c r="C41" s="374" t="s">
        <v>359</v>
      </c>
    </row>
    <row r="42" spans="1:3">
      <c r="A42" s="375"/>
      <c r="B42" s="375" t="str">
        <f>IF(A42&lt;&gt;"",COUNTA($A$1:A42),"")</f>
        <v/>
      </c>
      <c r="C42" s="375" t="s">
        <v>359</v>
      </c>
    </row>
    <row r="43" spans="1:3">
      <c r="A43" s="373">
        <v>551</v>
      </c>
      <c r="B43" s="373">
        <f>IF(A43&lt;&gt;"",COUNTA($A$1:A43),"")</f>
        <v>26</v>
      </c>
      <c r="C43" s="373">
        <v>26</v>
      </c>
    </row>
    <row r="44" spans="1:3">
      <c r="A44" s="375"/>
      <c r="B44" s="375" t="str">
        <f>IF(A44&lt;&gt;"",COUNTA($A$1:A44),"")</f>
        <v/>
      </c>
      <c r="C44" s="375" t="s">
        <v>359</v>
      </c>
    </row>
    <row r="45" spans="1:3">
      <c r="A45" s="140">
        <v>553</v>
      </c>
      <c r="B45" s="140">
        <f>IF(A45&lt;&gt;"",COUNTA($A$1:A45),"")</f>
        <v>27</v>
      </c>
      <c r="C45" s="140">
        <v>27</v>
      </c>
    </row>
    <row r="46" spans="1:3">
      <c r="A46" s="373">
        <v>554</v>
      </c>
      <c r="B46" s="373">
        <f>IF(A46&lt;&gt;"",COUNTA($A$1:A46),"")</f>
        <v>28</v>
      </c>
      <c r="C46" s="373">
        <v>28</v>
      </c>
    </row>
    <row r="47" spans="1:3">
      <c r="A47" s="374"/>
      <c r="B47" s="374" t="str">
        <f>IF(A47&lt;&gt;"",COUNTA($A$1:A47),"")</f>
        <v/>
      </c>
      <c r="C47" s="374" t="s">
        <v>359</v>
      </c>
    </row>
    <row r="48" spans="1:3">
      <c r="A48" s="375"/>
      <c r="B48" s="375" t="str">
        <f>IF(A48&lt;&gt;"",COUNTA($A$1:A48),"")</f>
        <v/>
      </c>
      <c r="C48" s="375" t="s">
        <v>359</v>
      </c>
    </row>
    <row r="49" spans="1:3">
      <c r="A49" s="373">
        <v>563</v>
      </c>
      <c r="B49" s="373">
        <f>IF(A49&lt;&gt;"",COUNTA($A$1:A49),"")</f>
        <v>29</v>
      </c>
      <c r="C49" s="373">
        <v>29</v>
      </c>
    </row>
    <row r="50" spans="1:3">
      <c r="A50" s="374"/>
      <c r="B50" s="374" t="str">
        <f>IF(A50&lt;&gt;"",COUNTA($A$1:A50),"")</f>
        <v/>
      </c>
      <c r="C50" s="374" t="s">
        <v>359</v>
      </c>
    </row>
    <row r="51" spans="1:3">
      <c r="A51" s="375"/>
      <c r="B51" s="375" t="str">
        <f>IF(A51&lt;&gt;"",COUNTA($A$1:A51),"")</f>
        <v/>
      </c>
      <c r="C51" s="375" t="s">
        <v>359</v>
      </c>
    </row>
    <row r="52" spans="1:3">
      <c r="A52" s="140">
        <v>574</v>
      </c>
      <c r="B52" s="140">
        <f>IF(A52&lt;&gt;"",COUNTA($A$1:A52),"")</f>
        <v>30</v>
      </c>
      <c r="C52" s="140">
        <v>30</v>
      </c>
    </row>
    <row r="53" spans="1:3">
      <c r="A53" s="373">
        <v>603</v>
      </c>
      <c r="B53" s="373">
        <f>IF(A53&lt;&gt;"",COUNTA($A$1:A53),"")</f>
        <v>31</v>
      </c>
      <c r="C53" s="373">
        <v>31</v>
      </c>
    </row>
    <row r="54" spans="1:3">
      <c r="A54" s="375"/>
      <c r="B54" s="375" t="str">
        <f>IF(A54&lt;&gt;"",COUNTA($A$1:A54),"")</f>
        <v/>
      </c>
      <c r="C54" s="375" t="s">
        <v>359</v>
      </c>
    </row>
    <row r="55" spans="1:3">
      <c r="A55" s="214">
        <v>775</v>
      </c>
      <c r="B55" s="214">
        <f>IF(A55&lt;&gt;"",COUNTA($A$1:A55),"")</f>
        <v>32</v>
      </c>
      <c r="C55" s="214">
        <v>32</v>
      </c>
    </row>
    <row r="56" spans="1:3">
      <c r="A56" s="214"/>
      <c r="B56" s="214" t="str">
        <f>IF(A56&lt;&gt;"",COUNTA($A$1:A56),"")</f>
        <v/>
      </c>
      <c r="C56" s="214" t="s">
        <v>359</v>
      </c>
    </row>
    <row r="57" spans="1:3">
      <c r="A57" s="214"/>
      <c r="B57" s="214" t="str">
        <f>IF(A57&lt;&gt;"",COUNTA($A$1:A57),"")</f>
        <v/>
      </c>
      <c r="C57" s="214" t="s">
        <v>359</v>
      </c>
    </row>
    <row r="58" spans="1:3">
      <c r="A58" s="214">
        <v>776</v>
      </c>
      <c r="B58" s="214">
        <f>IF(A58&lt;&gt;"",COUNTA($A$1:A58),"")</f>
        <v>33</v>
      </c>
      <c r="C58" s="214">
        <v>33</v>
      </c>
    </row>
    <row r="59" spans="1:3">
      <c r="A59" s="214"/>
      <c r="B59" s="214" t="str">
        <f>IF(A59&lt;&gt;"",COUNTA($A$1:A59),"")</f>
        <v/>
      </c>
      <c r="C59" s="214" t="s">
        <v>359</v>
      </c>
    </row>
    <row r="60" spans="1:3">
      <c r="A60" s="214"/>
      <c r="B60" s="214" t="str">
        <f>IF(A60&lt;&gt;"",COUNTA($A$1:A60),"")</f>
        <v/>
      </c>
      <c r="C60" s="214" t="s">
        <v>359</v>
      </c>
    </row>
    <row r="61" spans="1:3">
      <c r="A61" s="214">
        <v>777</v>
      </c>
      <c r="B61" s="214">
        <f>IF(A61&lt;&gt;"",COUNTA($A$1:A61),"")</f>
        <v>34</v>
      </c>
      <c r="C61" s="214">
        <v>34</v>
      </c>
    </row>
    <row r="62" spans="1:3">
      <c r="A62" s="214"/>
      <c r="B62" s="214" t="str">
        <f>IF(A62&lt;&gt;"",COUNTA($A$1:A62),"")</f>
        <v/>
      </c>
      <c r="C62" s="214" t="s">
        <v>359</v>
      </c>
    </row>
    <row r="63" spans="1:3">
      <c r="A63" s="214"/>
      <c r="B63" s="214" t="str">
        <f>IF(A63&lt;&gt;"",COUNTA($A$1:A63),"")</f>
        <v/>
      </c>
      <c r="C63" s="214" t="s">
        <v>359</v>
      </c>
    </row>
    <row r="64" spans="1:3">
      <c r="A64" s="294">
        <v>779</v>
      </c>
      <c r="B64" s="294">
        <f>IF(A64&lt;&gt;"",COUNTA($A$1:A64),"")</f>
        <v>35</v>
      </c>
      <c r="C64" s="294">
        <v>35</v>
      </c>
    </row>
    <row r="65" spans="1:3">
      <c r="A65" s="295"/>
      <c r="B65" s="295" t="str">
        <f>IF(A65&lt;&gt;"",COUNTA($A$1:A65),"")</f>
        <v/>
      </c>
      <c r="C65" s="295" t="s">
        <v>359</v>
      </c>
    </row>
    <row r="66" spans="1:3">
      <c r="A66" s="214">
        <v>784</v>
      </c>
      <c r="B66" s="214">
        <f>IF(A66&lt;&gt;"",COUNTA($A$1:A66),"")</f>
        <v>36</v>
      </c>
      <c r="C66" s="214">
        <v>36</v>
      </c>
    </row>
    <row r="67" spans="1:3">
      <c r="A67" s="214"/>
      <c r="B67" s="214" t="str">
        <f>IF(A67&lt;&gt;"",COUNTA($A$1:A67),"")</f>
        <v/>
      </c>
      <c r="C67" s="214" t="s">
        <v>359</v>
      </c>
    </row>
    <row r="68" spans="1:3">
      <c r="A68" s="214">
        <v>807</v>
      </c>
      <c r="B68" s="214">
        <f>IF(A68&lt;&gt;"",COUNTA($A$1:A68),"")</f>
        <v>37</v>
      </c>
      <c r="C68" s="214">
        <v>37</v>
      </c>
    </row>
    <row r="69" spans="1:3">
      <c r="A69" s="214"/>
      <c r="B69" s="214" t="str">
        <f>IF(A69&lt;&gt;"",COUNTA($A$1:A69),"")</f>
        <v/>
      </c>
      <c r="C69" s="214" t="s">
        <v>359</v>
      </c>
    </row>
    <row r="70" spans="1:3">
      <c r="A70" s="214"/>
      <c r="B70" s="214" t="str">
        <f>IF(A70&lt;&gt;"",COUNTA($A$1:A70),"")</f>
        <v/>
      </c>
      <c r="C70" s="214" t="s">
        <v>359</v>
      </c>
    </row>
    <row r="71" spans="1:3">
      <c r="A71" s="202">
        <v>830</v>
      </c>
      <c r="B71" s="202">
        <f>IF(A71&lt;&gt;"",COUNTA($A$1:A71),"")</f>
        <v>38</v>
      </c>
      <c r="C71" s="202">
        <v>38</v>
      </c>
    </row>
    <row r="72" spans="1:3">
      <c r="A72" s="202"/>
      <c r="B72" s="202" t="str">
        <f>IF(A72&lt;&gt;"",COUNTA($A$1:A72),"")</f>
        <v/>
      </c>
      <c r="C72" s="202" t="s">
        <v>359</v>
      </c>
    </row>
    <row r="73" spans="1:3">
      <c r="A73" s="202"/>
      <c r="B73" s="202" t="str">
        <f>IF(A73&lt;&gt;"",COUNTA($A$1:A73),"")</f>
        <v/>
      </c>
      <c r="C73" s="202" t="s">
        <v>359</v>
      </c>
    </row>
    <row r="74" spans="1:3">
      <c r="A74" s="202">
        <v>842</v>
      </c>
      <c r="B74" s="202">
        <f>IF(A74&lt;&gt;"",COUNTA($A$1:A74),"")</f>
        <v>39</v>
      </c>
      <c r="C74" s="202">
        <v>39</v>
      </c>
    </row>
    <row r="75" spans="1:3">
      <c r="A75" s="202"/>
      <c r="B75" s="202" t="str">
        <f>IF(A75&lt;&gt;"",COUNTA($A$1:A75),"")</f>
        <v/>
      </c>
      <c r="C75" s="202" t="s">
        <v>359</v>
      </c>
    </row>
    <row r="76" spans="1:3">
      <c r="A76" s="202"/>
      <c r="B76" s="202" t="str">
        <f>IF(A76&lt;&gt;"",COUNTA($A$1:A76),"")</f>
        <v/>
      </c>
      <c r="C76" s="202" t="s">
        <v>359</v>
      </c>
    </row>
    <row r="77" spans="1:3">
      <c r="A77" s="202">
        <v>1029</v>
      </c>
      <c r="B77" s="202">
        <f>IF(A77&lt;&gt;"",COUNTA($A$1:A77),"")</f>
        <v>40</v>
      </c>
      <c r="C77" s="202">
        <v>40</v>
      </c>
    </row>
    <row r="78" spans="1:3">
      <c r="A78" s="202"/>
      <c r="B78" s="202" t="str">
        <f>IF(A78&lt;&gt;"",COUNTA($A$1:A78),"")</f>
        <v/>
      </c>
      <c r="C78" s="202" t="s">
        <v>359</v>
      </c>
    </row>
    <row r="79" spans="1:3">
      <c r="A79" s="202">
        <v>1031</v>
      </c>
      <c r="B79" s="202">
        <f>IF(A79&lt;&gt;"",COUNTA($A$1:A79),"")</f>
        <v>41</v>
      </c>
      <c r="C79" s="202">
        <v>41</v>
      </c>
    </row>
    <row r="80" spans="1:3">
      <c r="A80" s="202"/>
      <c r="B80" s="202" t="str">
        <f>IF(A80&lt;&gt;"",COUNTA($A$1:A80),"")</f>
        <v/>
      </c>
      <c r="C80" s="202" t="s">
        <v>359</v>
      </c>
    </row>
    <row r="81" spans="1:3">
      <c r="A81" s="202"/>
      <c r="B81" s="202" t="str">
        <f>IF(A81&lt;&gt;"",COUNTA($A$1:A81),"")</f>
        <v/>
      </c>
      <c r="C81" s="202" t="s">
        <v>359</v>
      </c>
    </row>
    <row r="82" spans="1:3">
      <c r="A82" s="202">
        <v>1055</v>
      </c>
      <c r="B82" s="202">
        <f>IF(A82&lt;&gt;"",COUNTA($A$1:A82),"")</f>
        <v>42</v>
      </c>
      <c r="C82" s="202">
        <v>42</v>
      </c>
    </row>
    <row r="83" spans="1:3">
      <c r="A83" s="202"/>
      <c r="B83" s="202" t="str">
        <f>IF(A83&lt;&gt;"",COUNTA($A$1:A83),"")</f>
        <v/>
      </c>
      <c r="C83" s="202" t="s">
        <v>359</v>
      </c>
    </row>
    <row r="84" spans="1:3">
      <c r="A84" s="202"/>
      <c r="B84" s="202" t="str">
        <f>IF(A84&lt;&gt;"",COUNTA($A$1:A84),"")</f>
        <v/>
      </c>
      <c r="C84" s="202" t="s">
        <v>359</v>
      </c>
    </row>
    <row r="85" spans="1:3">
      <c r="A85" s="74">
        <v>1059</v>
      </c>
      <c r="B85" s="74">
        <f>IF(A85&lt;&gt;"",COUNTA($A$1:A85),"")</f>
        <v>43</v>
      </c>
      <c r="C85" s="74">
        <v>43</v>
      </c>
    </row>
    <row r="86" spans="1:3">
      <c r="A86" s="202">
        <v>1142</v>
      </c>
      <c r="B86" s="202">
        <f>IF(A86&lt;&gt;"",COUNTA($A$1:A86),"")</f>
        <v>44</v>
      </c>
      <c r="C86" s="202">
        <v>44</v>
      </c>
    </row>
    <row r="87" spans="1:3">
      <c r="A87" s="202"/>
      <c r="B87" s="202" t="str">
        <f>IF(A87&lt;&gt;"",COUNTA($A$1:A87),"")</f>
        <v/>
      </c>
      <c r="C87" s="202" t="s">
        <v>359</v>
      </c>
    </row>
    <row r="88" spans="1:3">
      <c r="A88" s="202"/>
      <c r="B88" s="202" t="str">
        <f>IF(A88&lt;&gt;"",COUNTA($A$1:A88),"")</f>
        <v/>
      </c>
      <c r="C88" s="202" t="s">
        <v>359</v>
      </c>
    </row>
    <row r="89" spans="1:3">
      <c r="A89" s="202">
        <v>1276</v>
      </c>
      <c r="B89" s="202">
        <f>IF(A89&lt;&gt;"",COUNTA($A$1:A89),"")</f>
        <v>45</v>
      </c>
      <c r="C89" s="202">
        <v>45</v>
      </c>
    </row>
    <row r="90" spans="1:3">
      <c r="A90" s="202"/>
      <c r="B90" s="202" t="str">
        <f>IF(A90&lt;&gt;"",COUNTA($A$1:A90),"")</f>
        <v/>
      </c>
      <c r="C90" s="202" t="s">
        <v>359</v>
      </c>
    </row>
    <row r="91" spans="1:3">
      <c r="A91" s="74">
        <v>1365</v>
      </c>
      <c r="B91" s="74">
        <f>IF(A91&lt;&gt;"",COUNTA($A$1:A91),"")</f>
        <v>46</v>
      </c>
      <c r="C91" s="74">
        <v>46</v>
      </c>
    </row>
    <row r="92" spans="1:3">
      <c r="A92" s="202">
        <v>1400</v>
      </c>
      <c r="B92" s="202">
        <f>IF(A92&lt;&gt;"",COUNTA($A$1:A92),"")</f>
        <v>47</v>
      </c>
      <c r="C92" s="202">
        <v>47</v>
      </c>
    </row>
    <row r="93" spans="1:3">
      <c r="A93" s="202"/>
      <c r="B93" s="202" t="str">
        <f>IF(A93&lt;&gt;"",COUNTA($A$1:A93),"")</f>
        <v/>
      </c>
      <c r="C93" s="202" t="s">
        <v>359</v>
      </c>
    </row>
    <row r="94" spans="1:3">
      <c r="A94" s="74">
        <v>1408</v>
      </c>
      <c r="B94" s="74">
        <f>IF(A94&lt;&gt;"",COUNTA($A$1:A94),"")</f>
        <v>48</v>
      </c>
      <c r="C94" s="74">
        <v>48</v>
      </c>
    </row>
    <row r="95" spans="1:3">
      <c r="A95" s="61">
        <v>1424</v>
      </c>
      <c r="B95" s="61">
        <f>IF(A95&lt;&gt;"",COUNTA($A$1:A95),"")</f>
        <v>49</v>
      </c>
      <c r="C95" s="61">
        <v>49</v>
      </c>
    </row>
    <row r="96" spans="1:3">
      <c r="A96" s="61">
        <v>1428</v>
      </c>
      <c r="B96" s="61">
        <f>IF(A96&lt;&gt;"",COUNTA($A$1:A96),"")</f>
        <v>50</v>
      </c>
      <c r="C96" s="61">
        <v>50</v>
      </c>
    </row>
    <row r="97" spans="1:3">
      <c r="A97" s="61">
        <v>1432</v>
      </c>
      <c r="B97" s="61">
        <f>IF(A97&lt;&gt;"",COUNTA($A$1:A97),"")</f>
        <v>51</v>
      </c>
      <c r="C97" s="61">
        <v>51</v>
      </c>
    </row>
    <row r="98" spans="1:3">
      <c r="A98" s="200">
        <v>1438</v>
      </c>
      <c r="B98" s="200">
        <f>IF(A98&lt;&gt;"",COUNTA($A$1:A98),"")</f>
        <v>52</v>
      </c>
      <c r="C98" s="200">
        <v>52</v>
      </c>
    </row>
    <row r="99" spans="1:3">
      <c r="A99" s="200"/>
      <c r="B99" s="200" t="str">
        <f>IF(A99&lt;&gt;"",COUNTA($A$1:A99),"")</f>
        <v/>
      </c>
      <c r="C99" s="200" t="s">
        <v>359</v>
      </c>
    </row>
    <row r="100" spans="1:3">
      <c r="A100" s="200"/>
      <c r="B100" s="200" t="str">
        <f>IF(A100&lt;&gt;"",COUNTA($A$1:A100),"")</f>
        <v/>
      </c>
      <c r="C100" s="200" t="s">
        <v>359</v>
      </c>
    </row>
    <row r="101" spans="1:3">
      <c r="A101" s="56">
        <v>1462</v>
      </c>
      <c r="B101" s="56">
        <f>IF(A101&lt;&gt;"",COUNTA($A$1:A101),"")</f>
        <v>53</v>
      </c>
      <c r="C101" s="56">
        <v>53</v>
      </c>
    </row>
    <row r="102" spans="1:3">
      <c r="A102" s="313">
        <v>1466</v>
      </c>
      <c r="B102" s="313">
        <f>IF(A102&lt;&gt;"",COUNTA($A$1:A102),"")</f>
        <v>54</v>
      </c>
      <c r="C102" s="313">
        <v>54</v>
      </c>
    </row>
    <row r="103" spans="1:3">
      <c r="A103" s="314"/>
      <c r="B103" s="314" t="str">
        <f>IF(A103&lt;&gt;"",COUNTA($A$1:A103),"")</f>
        <v/>
      </c>
      <c r="C103" s="314" t="s">
        <v>359</v>
      </c>
    </row>
    <row r="104" spans="1:3">
      <c r="A104" s="314"/>
      <c r="B104" s="314" t="str">
        <f>IF(A104&lt;&gt;"",COUNTA($A$1:A104),"")</f>
        <v/>
      </c>
      <c r="C104" s="314" t="s">
        <v>359</v>
      </c>
    </row>
    <row r="105" spans="1:3">
      <c r="A105" s="56">
        <v>1474</v>
      </c>
      <c r="B105" s="56">
        <f>IF(A105&lt;&gt;"",COUNTA($A$1:A105),"")</f>
        <v>55</v>
      </c>
      <c r="C105" s="56">
        <v>55</v>
      </c>
    </row>
    <row r="106" spans="1:3">
      <c r="A106" s="61">
        <v>1475</v>
      </c>
      <c r="B106" s="61">
        <f>IF(A106&lt;&gt;"",COUNTA($A$1:A106),"")</f>
        <v>56</v>
      </c>
      <c r="C106" s="61">
        <v>56</v>
      </c>
    </row>
    <row r="107" spans="1:3">
      <c r="A107" s="200">
        <v>1484</v>
      </c>
      <c r="B107" s="200">
        <f>IF(A107&lt;&gt;"",COUNTA($A$1:A107),"")</f>
        <v>57</v>
      </c>
      <c r="C107" s="200">
        <v>57</v>
      </c>
    </row>
    <row r="108" spans="1:3">
      <c r="A108" s="200"/>
      <c r="B108" s="200" t="str">
        <f>IF(A108&lt;&gt;"",COUNTA($A$1:A108),"")</f>
        <v/>
      </c>
      <c r="C108" s="200" t="s">
        <v>359</v>
      </c>
    </row>
    <row r="109" spans="1:3">
      <c r="A109" s="61">
        <v>1485</v>
      </c>
      <c r="B109" s="61">
        <f>IF(A109&lt;&gt;"",COUNTA($A$1:A109),"")</f>
        <v>58</v>
      </c>
      <c r="C109" s="61">
        <v>58</v>
      </c>
    </row>
    <row r="110" spans="1:3">
      <c r="A110" s="313">
        <v>1486</v>
      </c>
      <c r="B110" s="313">
        <f>IF(A110&lt;&gt;"",COUNTA($A$1:A110),"")</f>
        <v>59</v>
      </c>
      <c r="C110" s="313">
        <v>59</v>
      </c>
    </row>
    <row r="111" spans="1:3">
      <c r="A111" s="314"/>
      <c r="B111" s="314" t="str">
        <f>IF(A111&lt;&gt;"",COUNTA($A$1:A111),"")</f>
        <v/>
      </c>
      <c r="C111" s="314" t="s">
        <v>359</v>
      </c>
    </row>
    <row r="112" spans="1:3">
      <c r="A112" s="314"/>
      <c r="B112" s="314" t="str">
        <f>IF(A112&lt;&gt;"",COUNTA($A$1:A112),"")</f>
        <v/>
      </c>
      <c r="C112" s="314" t="s">
        <v>359</v>
      </c>
    </row>
    <row r="113" spans="1:3">
      <c r="A113" s="61">
        <v>1507</v>
      </c>
      <c r="B113" s="61">
        <f>IF(A113&lt;&gt;"",COUNTA($A$1:A113),"")</f>
        <v>60</v>
      </c>
      <c r="C113" s="61">
        <v>60</v>
      </c>
    </row>
    <row r="114" spans="1:3">
      <c r="A114" s="313">
        <v>1513</v>
      </c>
      <c r="B114" s="313">
        <f>IF(A114&lt;&gt;"",COUNTA($A$1:A114),"")</f>
        <v>61</v>
      </c>
      <c r="C114" s="313">
        <v>61</v>
      </c>
    </row>
    <row r="115" spans="1:3">
      <c r="A115" s="314"/>
      <c r="B115" s="314" t="str">
        <f>IF(A115&lt;&gt;"",COUNTA($A$1:A115),"")</f>
        <v/>
      </c>
      <c r="C115" s="314" t="s">
        <v>359</v>
      </c>
    </row>
    <row r="116" spans="1:3">
      <c r="A116" s="200">
        <v>1528</v>
      </c>
      <c r="B116" s="200">
        <f>IF(A116&lt;&gt;"",COUNTA($A$1:A116),"")</f>
        <v>62</v>
      </c>
      <c r="C116" s="200">
        <v>62</v>
      </c>
    </row>
    <row r="117" spans="1:3">
      <c r="A117" s="200"/>
      <c r="B117" s="200" t="str">
        <f>IF(A117&lt;&gt;"",COUNTA($A$1:A117),"")</f>
        <v/>
      </c>
      <c r="C117" s="200" t="s">
        <v>359</v>
      </c>
    </row>
    <row r="118" spans="1:3">
      <c r="A118" s="200"/>
      <c r="B118" s="200" t="str">
        <f>IF(A118&lt;&gt;"",COUNTA($A$1:A118),"")</f>
        <v/>
      </c>
      <c r="C118" s="200" t="s">
        <v>359</v>
      </c>
    </row>
    <row r="119" spans="1:3">
      <c r="A119" s="61">
        <v>1533</v>
      </c>
      <c r="B119" s="61">
        <f>IF(A119&lt;&gt;"",COUNTA($A$1:A119),"")</f>
        <v>63</v>
      </c>
      <c r="C119" s="61">
        <v>63</v>
      </c>
    </row>
    <row r="120" spans="1:3">
      <c r="A120" s="145">
        <v>1552</v>
      </c>
      <c r="B120" s="145">
        <f>IF(A120&lt;&gt;"",COUNTA($A$1:A120),"")</f>
        <v>64</v>
      </c>
      <c r="C120" s="145">
        <v>64</v>
      </c>
    </row>
    <row r="121" spans="1:3">
      <c r="A121" s="386">
        <v>1556</v>
      </c>
      <c r="B121" s="386">
        <f>IF(A121&lt;&gt;"",COUNTA($A$1:A121),"")</f>
        <v>65</v>
      </c>
      <c r="C121" s="386">
        <v>65</v>
      </c>
    </row>
    <row r="122" spans="1:3">
      <c r="A122" s="387"/>
      <c r="B122" s="387" t="str">
        <f>IF(A122&lt;&gt;"",COUNTA($A$1:A122),"")</f>
        <v/>
      </c>
      <c r="C122" s="387" t="s">
        <v>359</v>
      </c>
    </row>
    <row r="123" spans="1:3">
      <c r="A123" s="145">
        <v>1733</v>
      </c>
      <c r="B123" s="145">
        <f>IF(A123&lt;&gt;"",COUNTA($A$1:A123),"")</f>
        <v>66</v>
      </c>
      <c r="C123" s="145">
        <v>66</v>
      </c>
    </row>
    <row r="124" spans="1:3">
      <c r="A124" s="18">
        <v>1859</v>
      </c>
      <c r="B124" s="18">
        <f>IF(A124&lt;&gt;"",COUNTA($A$1:A124),"")</f>
        <v>67</v>
      </c>
      <c r="C124" s="18">
        <v>67</v>
      </c>
    </row>
    <row r="125" spans="1:3">
      <c r="A125" s="18">
        <v>1860</v>
      </c>
      <c r="B125" s="18">
        <f>IF(A125&lt;&gt;"",COUNTA($A$1:A125),"")</f>
        <v>68</v>
      </c>
      <c r="C125" s="18">
        <v>68</v>
      </c>
    </row>
    <row r="126" spans="1:3">
      <c r="A126" s="380">
        <v>1861</v>
      </c>
      <c r="B126" s="380">
        <f>IF(A126&lt;&gt;"",COUNTA($A$1:A126),"")</f>
        <v>69</v>
      </c>
      <c r="C126" s="380">
        <v>69</v>
      </c>
    </row>
    <row r="127" spans="1:3">
      <c r="A127" s="312"/>
      <c r="B127" s="312" t="str">
        <f>IF(A127&lt;&gt;"",COUNTA($A$1:A127),"")</f>
        <v/>
      </c>
      <c r="C127" s="312" t="s">
        <v>359</v>
      </c>
    </row>
    <row r="128" spans="1:3">
      <c r="A128" s="383"/>
      <c r="B128" s="383" t="str">
        <f>IF(A128&lt;&gt;"",COUNTA($A$1:A128),"")</f>
        <v/>
      </c>
      <c r="C128" s="383" t="s">
        <v>359</v>
      </c>
    </row>
    <row r="129" spans="1:3">
      <c r="A129" s="380">
        <v>1738</v>
      </c>
      <c r="B129" s="380">
        <f>IF(A129&lt;&gt;"",COUNTA($A$1:A129),"")</f>
        <v>70</v>
      </c>
      <c r="C129" s="380">
        <v>70</v>
      </c>
    </row>
    <row r="130" spans="1:3">
      <c r="A130" s="312"/>
      <c r="B130" s="312" t="str">
        <f>IF(A130&lt;&gt;"",COUNTA($A$1:A130),"")</f>
        <v/>
      </c>
      <c r="C130" s="312" t="s">
        <v>359</v>
      </c>
    </row>
    <row r="131" spans="1:3">
      <c r="A131" s="312"/>
      <c r="B131" s="312" t="str">
        <f>IF(A131&lt;&gt;"",COUNTA($A$1:A131),"")</f>
        <v/>
      </c>
      <c r="C131" s="312" t="s">
        <v>359</v>
      </c>
    </row>
    <row r="132" spans="1:3">
      <c r="A132" s="380">
        <v>1759</v>
      </c>
      <c r="B132" s="380">
        <f>IF(A132&lt;&gt;"",COUNTA($A$1:A132),"")</f>
        <v>71</v>
      </c>
      <c r="C132" s="380">
        <v>71</v>
      </c>
    </row>
    <row r="133" spans="1:3">
      <c r="A133" s="383"/>
      <c r="B133" s="383" t="str">
        <f>IF(A133&lt;&gt;"",COUNTA($A$1:A133),"")</f>
        <v/>
      </c>
      <c r="C133" s="383" t="s">
        <v>359</v>
      </c>
    </row>
    <row r="134" spans="1:3">
      <c r="A134" s="380">
        <v>1766</v>
      </c>
      <c r="B134" s="380">
        <f>IF(A134&lt;&gt;"",COUNTA($A$1:A134),"")</f>
        <v>72</v>
      </c>
      <c r="C134" s="380">
        <v>72</v>
      </c>
    </row>
    <row r="135" spans="1:3">
      <c r="A135" s="312"/>
      <c r="B135" s="312" t="str">
        <f>IF(A135&lt;&gt;"",COUNTA($A$1:A135),"")</f>
        <v/>
      </c>
      <c r="C135" s="312" t="s">
        <v>359</v>
      </c>
    </row>
    <row r="136" spans="1:3">
      <c r="A136" s="202">
        <v>1767</v>
      </c>
      <c r="B136" s="202">
        <f>IF(A136&lt;&gt;"",COUNTA($A$1:A136),"")</f>
        <v>73</v>
      </c>
      <c r="C136" s="202">
        <v>73</v>
      </c>
    </row>
    <row r="137" spans="1:3">
      <c r="A137" s="202"/>
      <c r="B137" s="202" t="str">
        <f>IF(A137&lt;&gt;"",COUNTA($A$1:A137),"")</f>
        <v/>
      </c>
      <c r="C137" s="202" t="s">
        <v>359</v>
      </c>
    </row>
    <row r="138" spans="1:3">
      <c r="A138" s="202"/>
      <c r="B138" s="202" t="str">
        <f>IF(A138&lt;&gt;"",COUNTA($A$1:A138),"")</f>
        <v/>
      </c>
      <c r="C138" s="202" t="s">
        <v>359</v>
      </c>
    </row>
    <row r="139" spans="1:3">
      <c r="A139" s="151">
        <v>2104</v>
      </c>
      <c r="B139" s="151">
        <f>IF(A139&lt;&gt;"",COUNTA($A$1:A139),"")</f>
        <v>74</v>
      </c>
      <c r="C139" s="151">
        <v>74</v>
      </c>
    </row>
    <row r="140" spans="1:3">
      <c r="A140" s="204">
        <v>2105</v>
      </c>
      <c r="B140" s="204">
        <f>IF(A140&lt;&gt;"",COUNTA($A$1:A140),"")</f>
        <v>75</v>
      </c>
      <c r="C140" s="204">
        <v>75</v>
      </c>
    </row>
    <row r="141" spans="1:3">
      <c r="A141" s="204"/>
      <c r="B141" s="204" t="str">
        <f>IF(A141&lt;&gt;"",COUNTA($A$1:A141),"")</f>
        <v/>
      </c>
      <c r="C141" s="204" t="s">
        <v>359</v>
      </c>
    </row>
    <row r="142" spans="1:3">
      <c r="A142" s="204"/>
      <c r="B142" s="204" t="str">
        <f>IF(A142&lt;&gt;"",COUNTA($A$1:A142),"")</f>
        <v/>
      </c>
      <c r="C142" s="204" t="s">
        <v>359</v>
      </c>
    </row>
    <row r="143" spans="1:3">
      <c r="A143" s="177">
        <v>2113</v>
      </c>
      <c r="B143" s="177">
        <f>IF(A143&lt;&gt;"",COUNTA($A$1:A143),"")</f>
        <v>76</v>
      </c>
      <c r="C143" s="177">
        <v>76</v>
      </c>
    </row>
    <row r="144" spans="1:3">
      <c r="A144" s="151">
        <v>2122</v>
      </c>
      <c r="B144" s="151">
        <f>IF(A144&lt;&gt;"",COUNTA($A$1:A144),"")</f>
        <v>77</v>
      </c>
      <c r="C144" s="151">
        <v>77</v>
      </c>
    </row>
    <row r="145" spans="1:3">
      <c r="A145" s="151">
        <v>2146</v>
      </c>
      <c r="B145" s="151">
        <f>IF(A145&lt;&gt;"",COUNTA($A$1:A145),"")</f>
        <v>78</v>
      </c>
      <c r="C145" s="151">
        <v>78</v>
      </c>
    </row>
    <row r="146" spans="1:3">
      <c r="A146" s="151">
        <v>2209</v>
      </c>
      <c r="B146" s="151">
        <f>IF(A146&lt;&gt;"",COUNTA($A$1:A146),"")</f>
        <v>79</v>
      </c>
      <c r="C146" s="151">
        <v>79</v>
      </c>
    </row>
    <row r="147" spans="1:3">
      <c r="A147" s="384">
        <v>2286</v>
      </c>
      <c r="B147" s="384">
        <f>IF(A147&lt;&gt;"",COUNTA($A$1:A147),"")</f>
        <v>80</v>
      </c>
      <c r="C147" s="384">
        <v>80</v>
      </c>
    </row>
    <row r="148" spans="1:3">
      <c r="A148" s="384"/>
      <c r="B148" s="384" t="str">
        <f>IF(A148&lt;&gt;"",COUNTA($A$1:A148),"")</f>
        <v/>
      </c>
      <c r="C148" s="384" t="s">
        <v>359</v>
      </c>
    </row>
    <row r="149" spans="1:3">
      <c r="A149" s="384"/>
      <c r="B149" s="384" t="str">
        <f>IF(A149&lt;&gt;"",COUNTA($A$1:A149),"")</f>
        <v/>
      </c>
      <c r="C149" s="384" t="s">
        <v>359</v>
      </c>
    </row>
    <row r="150" spans="1:3">
      <c r="A150" s="184" t="s">
        <v>948</v>
      </c>
      <c r="B150" s="184">
        <f>IF(A150&lt;&gt;"",COUNTA($A$1:A150),"")</f>
        <v>81</v>
      </c>
      <c r="C150" s="184">
        <v>81</v>
      </c>
    </row>
    <row r="151" spans="1:3">
      <c r="A151" s="378">
        <v>2365</v>
      </c>
      <c r="B151" s="378">
        <f>IF(A151&lt;&gt;"",COUNTA($A$1:A151),"")</f>
        <v>82</v>
      </c>
      <c r="C151" s="378">
        <v>82</v>
      </c>
    </row>
    <row r="152" spans="1:3">
      <c r="A152" s="379"/>
      <c r="B152" s="379" t="str">
        <f>IF(A152&lt;&gt;"",COUNTA($A$1:A152),"")</f>
        <v/>
      </c>
      <c r="C152" s="379" t="s">
        <v>359</v>
      </c>
    </row>
    <row r="153" spans="1:3">
      <c r="A153" s="385">
        <v>2370</v>
      </c>
      <c r="B153" s="385">
        <f>IF(A153&lt;&gt;"",COUNTA($A$1:A153),"")</f>
        <v>83</v>
      </c>
      <c r="C153" s="385">
        <v>83</v>
      </c>
    </row>
    <row r="154" spans="1:3">
      <c r="A154" s="385"/>
      <c r="B154" s="385" t="str">
        <f>IF(A154&lt;&gt;"",COUNTA($A$1:A154),"")</f>
        <v/>
      </c>
      <c r="C154" s="385" t="s">
        <v>359</v>
      </c>
    </row>
    <row r="155" spans="1:3">
      <c r="A155" s="385"/>
      <c r="B155" s="385" t="str">
        <f>IF(A155&lt;&gt;"",COUNTA($A$1:A155),"")</f>
        <v/>
      </c>
      <c r="C155" s="385" t="s">
        <v>359</v>
      </c>
    </row>
    <row r="156" spans="1:3">
      <c r="A156" s="160">
        <v>2392</v>
      </c>
      <c r="B156" s="160">
        <f>IF(A156&lt;&gt;"",COUNTA($A$1:A156),"")</f>
        <v>84</v>
      </c>
      <c r="C156" s="160">
        <v>84</v>
      </c>
    </row>
    <row r="157" spans="1:3">
      <c r="A157" s="160">
        <v>2395</v>
      </c>
      <c r="B157" s="160">
        <f>IF(A157&lt;&gt;"",COUNTA($A$1:A157),"")</f>
        <v>85</v>
      </c>
      <c r="C157" s="160">
        <v>85</v>
      </c>
    </row>
    <row r="158" spans="1:3">
      <c r="A158" s="216">
        <v>2401</v>
      </c>
      <c r="B158" s="216">
        <f>IF(A158&lt;&gt;"",COUNTA($A$1:A158),"")</f>
        <v>86</v>
      </c>
      <c r="C158" s="216">
        <v>86</v>
      </c>
    </row>
    <row r="159" spans="1:3">
      <c r="A159" s="216"/>
      <c r="B159" s="216" t="str">
        <f>IF(A159&lt;&gt;"",COUNTA($A$1:A159),"")</f>
        <v/>
      </c>
      <c r="C159" s="216" t="s">
        <v>359</v>
      </c>
    </row>
    <row r="160" spans="1:3">
      <c r="A160" s="216"/>
      <c r="B160" s="216" t="str">
        <f>IF(A160&lt;&gt;"",COUNTA($A$1:A160),"")</f>
        <v/>
      </c>
      <c r="C160" s="216" t="s">
        <v>359</v>
      </c>
    </row>
    <row r="161" spans="1:3">
      <c r="A161" s="216">
        <v>2399</v>
      </c>
      <c r="B161" s="216">
        <f>IF(A161&lt;&gt;"",COUNTA($A$1:A161),"")</f>
        <v>87</v>
      </c>
      <c r="C161" s="216">
        <v>87</v>
      </c>
    </row>
    <row r="162" spans="1:3">
      <c r="A162" s="216"/>
      <c r="B162" s="216" t="str">
        <f>IF(A162&lt;&gt;"",COUNTA($A$1:A162),"")</f>
        <v/>
      </c>
      <c r="C162" s="216" t="s">
        <v>359</v>
      </c>
    </row>
    <row r="163" spans="1:3">
      <c r="A163" s="235">
        <v>2416</v>
      </c>
      <c r="B163" s="235">
        <f>IF(A163&lt;&gt;"",COUNTA($A$1:A163),"")</f>
        <v>88</v>
      </c>
      <c r="C163" s="235">
        <v>88</v>
      </c>
    </row>
    <row r="164" spans="1:3">
      <c r="A164" s="235"/>
      <c r="B164" s="235" t="str">
        <f>IF(A164&lt;&gt;"",COUNTA($A$1:A164),"")</f>
        <v/>
      </c>
      <c r="C164" s="235" t="s">
        <v>359</v>
      </c>
    </row>
    <row r="165" spans="1:3">
      <c r="A165" s="235"/>
      <c r="B165" s="235" t="str">
        <f>IF(A165&lt;&gt;"",COUNTA($A$1:A165),"")</f>
        <v/>
      </c>
      <c r="C165" s="235" t="s">
        <v>359</v>
      </c>
    </row>
    <row r="166" spans="1:3">
      <c r="A166" s="376">
        <v>2408</v>
      </c>
      <c r="B166" s="376">
        <f>IF(A166&lt;&gt;"",COUNTA($A$1:A166),"")</f>
        <v>89</v>
      </c>
      <c r="C166" s="376">
        <v>89</v>
      </c>
    </row>
    <row r="167" spans="1:3">
      <c r="A167" s="377"/>
      <c r="B167" s="377" t="str">
        <f>IF(A167&lt;&gt;"",COUNTA($A$1:A167),"")</f>
        <v/>
      </c>
      <c r="C167" s="377" t="s">
        <v>359</v>
      </c>
    </row>
    <row r="168" spans="1:3">
      <c r="A168" s="175">
        <v>2423</v>
      </c>
      <c r="B168" s="175">
        <f>IF(A168&lt;&gt;"",COUNTA($A$1:A168),"")</f>
        <v>90</v>
      </c>
      <c r="C168" s="175">
        <v>90</v>
      </c>
    </row>
    <row r="169" spans="1:3">
      <c r="A169" s="177">
        <v>2439</v>
      </c>
      <c r="B169" s="177">
        <f>IF(A169&lt;&gt;"",COUNTA($A$1:A169),"")</f>
        <v>91</v>
      </c>
      <c r="C169" s="177">
        <v>91</v>
      </c>
    </row>
    <row r="170" spans="1:3">
      <c r="A170" s="175">
        <v>2462</v>
      </c>
      <c r="B170" s="175">
        <f>IF(A170&lt;&gt;"",COUNTA($A$1:A170),"")</f>
        <v>92</v>
      </c>
      <c r="C170" s="175">
        <v>92</v>
      </c>
    </row>
    <row r="171" spans="1:3">
      <c r="A171" s="177">
        <v>2465</v>
      </c>
      <c r="B171" s="177">
        <f>IF(A171&lt;&gt;"",COUNTA($A$1:A171),"")</f>
        <v>93</v>
      </c>
      <c r="C171" s="177">
        <v>93</v>
      </c>
    </row>
    <row r="172" spans="1:3">
      <c r="A172" s="151">
        <v>2559</v>
      </c>
      <c r="B172" s="151">
        <f>IF(A172&lt;&gt;"",COUNTA($A$1:A172),"")</f>
        <v>94</v>
      </c>
      <c r="C172" s="151">
        <v>94</v>
      </c>
    </row>
  </sheetData>
  <mergeCells count="147">
    <mergeCell ref="C110:C112"/>
    <mergeCell ref="C126:C128"/>
    <mergeCell ref="C129:C131"/>
    <mergeCell ref="C132:C133"/>
    <mergeCell ref="C121:C122"/>
    <mergeCell ref="C116:C118"/>
    <mergeCell ref="C114:C115"/>
    <mergeCell ref="C40:C42"/>
    <mergeCell ref="C43:C44"/>
    <mergeCell ref="C53:C54"/>
    <mergeCell ref="B126:B128"/>
    <mergeCell ref="B129:B131"/>
    <mergeCell ref="B132:B133"/>
    <mergeCell ref="B140:B142"/>
    <mergeCell ref="B147:B149"/>
    <mergeCell ref="B79:B81"/>
    <mergeCell ref="B82:B84"/>
    <mergeCell ref="B89:B90"/>
    <mergeCell ref="C79:C81"/>
    <mergeCell ref="C82:C84"/>
    <mergeCell ref="C89:C90"/>
    <mergeCell ref="C92:C93"/>
    <mergeCell ref="C98:C100"/>
    <mergeCell ref="C58:C60"/>
    <mergeCell ref="C66:C67"/>
    <mergeCell ref="C68:C70"/>
    <mergeCell ref="C71:C73"/>
    <mergeCell ref="C77:C78"/>
    <mergeCell ref="C140:C142"/>
    <mergeCell ref="C147:C149"/>
    <mergeCell ref="C107:C108"/>
    <mergeCell ref="C1:C2"/>
    <mergeCell ref="C3:C4"/>
    <mergeCell ref="C5:C6"/>
    <mergeCell ref="C10:C12"/>
    <mergeCell ref="C16:C18"/>
    <mergeCell ref="C23:C24"/>
    <mergeCell ref="C25:C27"/>
    <mergeCell ref="C31:C33"/>
    <mergeCell ref="C34:C35"/>
    <mergeCell ref="A121:A122"/>
    <mergeCell ref="B121:B122"/>
    <mergeCell ref="A116:A118"/>
    <mergeCell ref="B116:B118"/>
    <mergeCell ref="A114:A115"/>
    <mergeCell ref="B114:B115"/>
    <mergeCell ref="B107:B108"/>
    <mergeCell ref="B110:B112"/>
    <mergeCell ref="B102:B104"/>
    <mergeCell ref="A107:A108"/>
    <mergeCell ref="A110:A112"/>
    <mergeCell ref="B92:B93"/>
    <mergeCell ref="B98:B100"/>
    <mergeCell ref="B58:B60"/>
    <mergeCell ref="B66:B67"/>
    <mergeCell ref="B68:B70"/>
    <mergeCell ref="B71:B73"/>
    <mergeCell ref="B77:B78"/>
    <mergeCell ref="A71:A73"/>
    <mergeCell ref="A77:A78"/>
    <mergeCell ref="A79:A81"/>
    <mergeCell ref="A82:A84"/>
    <mergeCell ref="A89:A90"/>
    <mergeCell ref="A23:A24"/>
    <mergeCell ref="A25:A27"/>
    <mergeCell ref="A31:A33"/>
    <mergeCell ref="A34:A35"/>
    <mergeCell ref="A40:A42"/>
    <mergeCell ref="A161:A162"/>
    <mergeCell ref="A166:A167"/>
    <mergeCell ref="B1:B2"/>
    <mergeCell ref="B3:B4"/>
    <mergeCell ref="B5:B6"/>
    <mergeCell ref="B10:B12"/>
    <mergeCell ref="B16:B18"/>
    <mergeCell ref="B23:B24"/>
    <mergeCell ref="B25:B27"/>
    <mergeCell ref="B31:B33"/>
    <mergeCell ref="B34:B35"/>
    <mergeCell ref="B40:B42"/>
    <mergeCell ref="B43:B44"/>
    <mergeCell ref="B53:B54"/>
    <mergeCell ref="A126:A128"/>
    <mergeCell ref="A129:A131"/>
    <mergeCell ref="A132:A133"/>
    <mergeCell ref="A140:A142"/>
    <mergeCell ref="A147:A149"/>
    <mergeCell ref="A1:A2"/>
    <mergeCell ref="A3:A4"/>
    <mergeCell ref="A5:A6"/>
    <mergeCell ref="A10:A12"/>
    <mergeCell ref="A16:A18"/>
    <mergeCell ref="A86:A88"/>
    <mergeCell ref="B86:B88"/>
    <mergeCell ref="C86:C88"/>
    <mergeCell ref="A74:A76"/>
    <mergeCell ref="B74:B76"/>
    <mergeCell ref="C74:C76"/>
    <mergeCell ref="A55:A57"/>
    <mergeCell ref="B55:B57"/>
    <mergeCell ref="C55:C57"/>
    <mergeCell ref="A36:A38"/>
    <mergeCell ref="B36:B38"/>
    <mergeCell ref="C36:C38"/>
    <mergeCell ref="A46:A48"/>
    <mergeCell ref="B46:B48"/>
    <mergeCell ref="C46:C48"/>
    <mergeCell ref="A43:A44"/>
    <mergeCell ref="A53:A54"/>
    <mergeCell ref="A58:A60"/>
    <mergeCell ref="A66:A67"/>
    <mergeCell ref="A163:A165"/>
    <mergeCell ref="B163:B165"/>
    <mergeCell ref="C163:C165"/>
    <mergeCell ref="C166:C167"/>
    <mergeCell ref="A151:A152"/>
    <mergeCell ref="B151:B152"/>
    <mergeCell ref="C151:C152"/>
    <mergeCell ref="A134:A135"/>
    <mergeCell ref="B134:B135"/>
    <mergeCell ref="C134:C135"/>
    <mergeCell ref="A136:A138"/>
    <mergeCell ref="B136:B138"/>
    <mergeCell ref="C136:C138"/>
    <mergeCell ref="A153:A155"/>
    <mergeCell ref="A158:A160"/>
    <mergeCell ref="B153:B155"/>
    <mergeCell ref="B158:B160"/>
    <mergeCell ref="B161:B162"/>
    <mergeCell ref="B166:B167"/>
    <mergeCell ref="C153:C155"/>
    <mergeCell ref="C158:C160"/>
    <mergeCell ref="C161:C162"/>
    <mergeCell ref="C102:C104"/>
    <mergeCell ref="A64:A65"/>
    <mergeCell ref="B64:B65"/>
    <mergeCell ref="C64:C65"/>
    <mergeCell ref="A61:A63"/>
    <mergeCell ref="B61:B63"/>
    <mergeCell ref="C61:C63"/>
    <mergeCell ref="A49:A51"/>
    <mergeCell ref="B49:B51"/>
    <mergeCell ref="C49:C51"/>
    <mergeCell ref="A68:A70"/>
    <mergeCell ref="A92:A93"/>
    <mergeCell ref="A98:A100"/>
    <mergeCell ref="A102:A104"/>
  </mergeCells>
  <phoneticPr fontId="9"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B1:C1"/>
  <sheetViews>
    <sheetView topLeftCell="A16" workbookViewId="0">
      <selection activeCell="F60" sqref="F60"/>
    </sheetView>
  </sheetViews>
  <sheetFormatPr defaultRowHeight="13.5"/>
  <cols>
    <col min="2" max="3" width="9" style="17"/>
  </cols>
  <sheetData/>
  <phoneticPr fontId="9"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1</vt:i4>
      </vt:variant>
    </vt:vector>
  </HeadingPairs>
  <TitlesOfParts>
    <vt:vector size="5" baseType="lpstr">
      <vt:lpstr>数据表汇总</vt:lpstr>
      <vt:lpstr>原始表</vt:lpstr>
      <vt:lpstr>Sheet1</vt:lpstr>
      <vt:lpstr>Sheet2</vt:lpstr>
      <vt:lpstr>数据表汇总!Print_Titles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Irene</dc:creator>
  <cp:lastModifiedBy>Administrator</cp:lastModifiedBy>
  <cp:lastPrinted>2021-10-25T08:10:47Z</cp:lastPrinted>
  <dcterms:created xsi:type="dcterms:W3CDTF">2006-09-13T11:21:00Z</dcterms:created>
  <dcterms:modified xsi:type="dcterms:W3CDTF">2021-10-25T08:48:41Z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